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03 業務部\★再エネ主力化\27HP作成依頼\(1)公共施設の設備制御による地域内再エネ活用モデル構築事業\ＨＰ掲載資料\"/>
    </mc:Choice>
  </mc:AlternateContent>
  <bookViews>
    <workbookView xWindow="-120" yWindow="-120" windowWidth="20730" windowHeight="11160" firstSheet="4" activeTab="8"/>
  </bookViews>
  <sheets>
    <sheet name="補助金所要額算出表 (記入例)" sheetId="11" r:id="rId1"/>
    <sheet name="別紙２ 経費内訳（Ｒ3年度）" sheetId="1" r:id="rId2"/>
    <sheet name="補助金所要額算出表(R3)" sheetId="6" r:id="rId3"/>
    <sheet name="別紙２ 経費内訳 (Ｒ4年度)" sheetId="2" r:id="rId4"/>
    <sheet name="補助金所要額算出表(R4)" sheetId="7" r:id="rId5"/>
    <sheet name="別紙２ 経費内訳 (Ｒ5年度)" sheetId="3" r:id="rId6"/>
    <sheet name="補助金所要額算出表(R5)" sheetId="8" r:id="rId7"/>
    <sheet name="別紙２ 経費内訳 (Ｒ6年度)" sheetId="4" r:id="rId8"/>
    <sheet name="補助金所要額算出表(R6)" sheetId="9" r:id="rId9"/>
    <sheet name="別紙２ 経費内訳 (全体)" sheetId="5" r:id="rId10"/>
  </sheets>
  <definedNames>
    <definedName name="_xlnm.Print_Area" localSheetId="3">'別紙２ 経費内訳 (Ｒ4年度)'!$A$1:$AG$52</definedName>
    <definedName name="_xlnm.Print_Area" localSheetId="5">'別紙２ 経費内訳 (Ｒ5年度)'!$A$1:$AG$52</definedName>
    <definedName name="_xlnm.Print_Area" localSheetId="7">'別紙２ 経費内訳 (Ｒ6年度)'!$A$1:$AG$52</definedName>
    <definedName name="_xlnm.Print_Area" localSheetId="9">'別紙２ 経費内訳 (全体)'!$A$1:$AG$52</definedName>
    <definedName name="_xlnm.Print_Area" localSheetId="1">'別紙２ 経費内訳（Ｒ3年度）'!$A$1:$AG$52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6" i="4" l="1"/>
  <c r="Y16" i="3"/>
  <c r="Y16" i="2"/>
  <c r="Y16" i="1"/>
  <c r="L16" i="3"/>
  <c r="P21" i="11"/>
  <c r="P22" i="11" s="1"/>
  <c r="J21" i="11"/>
  <c r="L21" i="11" s="1"/>
  <c r="R21" i="11" s="1"/>
  <c r="P19" i="11"/>
  <c r="J19" i="11"/>
  <c r="L19" i="11" s="1"/>
  <c r="R19" i="11" s="1"/>
  <c r="R22" i="11" s="1"/>
  <c r="P14" i="11"/>
  <c r="P15" i="11" s="1"/>
  <c r="J14" i="11"/>
  <c r="L14" i="11" s="1"/>
  <c r="R14" i="11" s="1"/>
  <c r="P12" i="11"/>
  <c r="J12" i="11"/>
  <c r="L12" i="11" s="1"/>
  <c r="R12" i="11" s="1"/>
  <c r="R15" i="11" s="1"/>
  <c r="P8" i="11"/>
  <c r="R8" i="11" s="1"/>
  <c r="AC37" i="4"/>
  <c r="AC36" i="4"/>
  <c r="L37" i="4"/>
  <c r="L36" i="4"/>
  <c r="L27" i="4"/>
  <c r="L26" i="4"/>
  <c r="L25" i="4"/>
  <c r="L24" i="4"/>
  <c r="L23" i="4"/>
  <c r="L22" i="4"/>
  <c r="L21" i="4"/>
  <c r="L20" i="4"/>
  <c r="L19" i="4"/>
  <c r="L18" i="4"/>
  <c r="L17" i="4"/>
  <c r="L16" i="4"/>
  <c r="AC38" i="3"/>
  <c r="AC37" i="3"/>
  <c r="AC36" i="3"/>
  <c r="AC35" i="3"/>
  <c r="L37" i="3"/>
  <c r="L36" i="3"/>
  <c r="L27" i="3"/>
  <c r="L26" i="3"/>
  <c r="L25" i="3"/>
  <c r="L24" i="3"/>
  <c r="L23" i="3"/>
  <c r="L22" i="3"/>
  <c r="L21" i="3"/>
  <c r="L20" i="3"/>
  <c r="L19" i="3"/>
  <c r="L18" i="3"/>
  <c r="L17" i="3"/>
  <c r="AC38" i="2"/>
  <c r="AC37" i="2"/>
  <c r="AC36" i="2"/>
  <c r="AC35" i="2"/>
  <c r="L37" i="2"/>
  <c r="L36" i="2"/>
  <c r="L27" i="2"/>
  <c r="L26" i="2"/>
  <c r="L25" i="2"/>
  <c r="L24" i="2"/>
  <c r="L23" i="2"/>
  <c r="L22" i="2"/>
  <c r="L21" i="2"/>
  <c r="L20" i="2"/>
  <c r="L19" i="2"/>
  <c r="L18" i="2"/>
  <c r="L17" i="2"/>
  <c r="L16" i="2"/>
  <c r="AC37" i="1"/>
  <c r="AC36" i="1"/>
  <c r="L37" i="1"/>
  <c r="L36" i="1"/>
  <c r="L27" i="1"/>
  <c r="L26" i="1"/>
  <c r="L25" i="1"/>
  <c r="L24" i="1"/>
  <c r="L23" i="1"/>
  <c r="L22" i="1"/>
  <c r="L21" i="1"/>
  <c r="L20" i="1"/>
  <c r="L19" i="1"/>
  <c r="L18" i="1"/>
  <c r="L17" i="1"/>
  <c r="L16" i="1"/>
  <c r="P21" i="9"/>
  <c r="J21" i="9"/>
  <c r="L21" i="9" s="1"/>
  <c r="R21" i="9" s="1"/>
  <c r="P19" i="9"/>
  <c r="P22" i="9" s="1"/>
  <c r="J19" i="9"/>
  <c r="L19" i="9" s="1"/>
  <c r="R19" i="9" s="1"/>
  <c r="R22" i="9" s="1"/>
  <c r="P14" i="9"/>
  <c r="J14" i="9"/>
  <c r="L14" i="9" s="1"/>
  <c r="R14" i="9" s="1"/>
  <c r="P12" i="9"/>
  <c r="P15" i="9" s="1"/>
  <c r="J12" i="9"/>
  <c r="L12" i="9" s="1"/>
  <c r="R12" i="9" s="1"/>
  <c r="R15" i="9" s="1"/>
  <c r="P8" i="9"/>
  <c r="P21" i="8"/>
  <c r="J21" i="8"/>
  <c r="L21" i="8" s="1"/>
  <c r="R21" i="8" s="1"/>
  <c r="P19" i="8"/>
  <c r="P22" i="8" s="1"/>
  <c r="J19" i="8"/>
  <c r="L19" i="8" s="1"/>
  <c r="R19" i="8" s="1"/>
  <c r="R22" i="8" s="1"/>
  <c r="P14" i="8"/>
  <c r="J14" i="8"/>
  <c r="L14" i="8" s="1"/>
  <c r="R14" i="8" s="1"/>
  <c r="P12" i="8"/>
  <c r="P15" i="8" s="1"/>
  <c r="J12" i="8"/>
  <c r="L12" i="8" s="1"/>
  <c r="R12" i="8" s="1"/>
  <c r="R15" i="8" s="1"/>
  <c r="P8" i="8"/>
  <c r="P21" i="7"/>
  <c r="J21" i="7"/>
  <c r="L21" i="7" s="1"/>
  <c r="R21" i="7" s="1"/>
  <c r="P19" i="7"/>
  <c r="P22" i="7" s="1"/>
  <c r="J19" i="7"/>
  <c r="L19" i="7" s="1"/>
  <c r="R19" i="7" s="1"/>
  <c r="R22" i="7" s="1"/>
  <c r="P14" i="7"/>
  <c r="P15" i="7" s="1"/>
  <c r="J14" i="7"/>
  <c r="L14" i="7" s="1"/>
  <c r="R14" i="7" s="1"/>
  <c r="P12" i="7"/>
  <c r="J12" i="7"/>
  <c r="L12" i="7" s="1"/>
  <c r="R12" i="7" s="1"/>
  <c r="R15" i="7" s="1"/>
  <c r="P8" i="7"/>
  <c r="P21" i="6"/>
  <c r="J21" i="6"/>
  <c r="L21" i="6" s="1"/>
  <c r="R21" i="6" s="1"/>
  <c r="P19" i="6"/>
  <c r="P22" i="6" s="1"/>
  <c r="J19" i="6"/>
  <c r="L19" i="6" s="1"/>
  <c r="R19" i="6" s="1"/>
  <c r="R22" i="6" s="1"/>
  <c r="P14" i="6"/>
  <c r="J14" i="6"/>
  <c r="L14" i="6" s="1"/>
  <c r="R14" i="6" s="1"/>
  <c r="P12" i="6"/>
  <c r="P15" i="6" s="1"/>
  <c r="J12" i="6"/>
  <c r="L12" i="6" s="1"/>
  <c r="R12" i="6" s="1"/>
  <c r="R15" i="6" s="1"/>
  <c r="P8" i="6"/>
  <c r="R8" i="6" s="1"/>
  <c r="AC35" i="1" s="1"/>
  <c r="L16" i="5" l="1"/>
  <c r="R24" i="11"/>
  <c r="P24" i="11"/>
  <c r="P24" i="9"/>
  <c r="R8" i="9"/>
  <c r="P24" i="8"/>
  <c r="R8" i="8"/>
  <c r="R24" i="8" s="1"/>
  <c r="P24" i="7"/>
  <c r="R8" i="7"/>
  <c r="R24" i="7" s="1"/>
  <c r="P24" i="6"/>
  <c r="R24" i="6"/>
  <c r="AC38" i="1" s="1"/>
  <c r="R24" i="9" l="1"/>
  <c r="AC38" i="4" s="1"/>
  <c r="AC38" i="5" s="1"/>
  <c r="AA13" i="5" s="1"/>
  <c r="AC35" i="4"/>
  <c r="AC35" i="5" s="1"/>
  <c r="AC36" i="5"/>
  <c r="AC37" i="5"/>
  <c r="L37" i="5"/>
  <c r="L36" i="5"/>
  <c r="L18" i="5"/>
  <c r="L19" i="5"/>
  <c r="L20" i="5"/>
  <c r="L21" i="5"/>
  <c r="L22" i="5"/>
  <c r="L23" i="5"/>
  <c r="L24" i="5"/>
  <c r="L25" i="5"/>
  <c r="L26" i="5"/>
  <c r="L27" i="5"/>
  <c r="L17" i="5"/>
  <c r="M9" i="5"/>
  <c r="F9" i="5"/>
  <c r="X49" i="5"/>
  <c r="X48" i="5"/>
  <c r="X47" i="5"/>
  <c r="X46" i="5"/>
  <c r="X45" i="5"/>
  <c r="X44" i="5"/>
  <c r="X43" i="5"/>
  <c r="X42" i="5"/>
  <c r="X49" i="4"/>
  <c r="X48" i="4"/>
  <c r="X47" i="4"/>
  <c r="X46" i="4"/>
  <c r="X45" i="4"/>
  <c r="X44" i="4"/>
  <c r="X43" i="4"/>
  <c r="X42" i="4"/>
  <c r="L31" i="4"/>
  <c r="L39" i="4" s="1"/>
  <c r="AA9" i="4" s="1"/>
  <c r="M13" i="4" s="1"/>
  <c r="T9" i="4"/>
  <c r="X49" i="3"/>
  <c r="X48" i="3"/>
  <c r="X47" i="3"/>
  <c r="X46" i="3"/>
  <c r="X45" i="3"/>
  <c r="X44" i="3"/>
  <c r="X43" i="3"/>
  <c r="X42" i="3"/>
  <c r="L31" i="3"/>
  <c r="L39" i="3" s="1"/>
  <c r="AA9" i="3" s="1"/>
  <c r="M13" i="3" s="1"/>
  <c r="AA13" i="3"/>
  <c r="T9" i="3"/>
  <c r="X49" i="2"/>
  <c r="X48" i="2"/>
  <c r="X47" i="2"/>
  <c r="X46" i="2"/>
  <c r="X45" i="2"/>
  <c r="X44" i="2"/>
  <c r="X43" i="2"/>
  <c r="X42" i="2"/>
  <c r="L31" i="2"/>
  <c r="L39" i="2" s="1"/>
  <c r="AA9" i="2" s="1"/>
  <c r="M13" i="2" s="1"/>
  <c r="AA13" i="2"/>
  <c r="T9" i="2"/>
  <c r="AA13" i="1"/>
  <c r="L31" i="1"/>
  <c r="L39" i="1" s="1"/>
  <c r="AA9" i="1" s="1"/>
  <c r="M13" i="1" s="1"/>
  <c r="X49" i="1"/>
  <c r="X48" i="1"/>
  <c r="X47" i="1"/>
  <c r="X46" i="1"/>
  <c r="X45" i="1"/>
  <c r="X44" i="1"/>
  <c r="X43" i="1"/>
  <c r="X42" i="1"/>
  <c r="T9" i="1"/>
  <c r="AA13" i="4" l="1"/>
  <c r="L31" i="5"/>
  <c r="L39" i="5" s="1"/>
  <c r="AA9" i="5" s="1"/>
  <c r="M13" i="5" s="1"/>
  <c r="T9" i="5"/>
  <c r="T13" i="4"/>
  <c r="T13" i="3"/>
  <c r="T13" i="2"/>
  <c r="T13" i="1"/>
  <c r="T13" i="5" l="1"/>
</calcChain>
</file>

<file path=xl/sharedStrings.xml><?xml version="1.0" encoding="utf-8"?>
<sst xmlns="http://schemas.openxmlformats.org/spreadsheetml/2006/main" count="656" uniqueCount="116">
  <si>
    <t>所要経費</t>
    <rPh sb="0" eb="2">
      <t>ショヨウ</t>
    </rPh>
    <rPh sb="2" eb="4">
      <t>ケイヒ</t>
    </rPh>
    <phoneticPr fontId="6"/>
  </si>
  <si>
    <r>
      <rPr>
        <b/>
        <sz val="10.5"/>
        <color indexed="8"/>
        <rFont val="ＭＳ 明朝"/>
        <family val="1"/>
        <charset val="128"/>
      </rPr>
      <t>(1)</t>
    </r>
    <r>
      <rPr>
        <sz val="10.5"/>
        <color indexed="8"/>
        <rFont val="ＭＳ 明朝"/>
        <family val="1"/>
        <charset val="128"/>
      </rPr>
      <t>総事業費</t>
    </r>
    <rPh sb="3" eb="7">
      <t>ソウジギョウヒ</t>
    </rPh>
    <phoneticPr fontId="6"/>
  </si>
  <si>
    <r>
      <rPr>
        <b/>
        <sz val="10.5"/>
        <color indexed="8"/>
        <rFont val="ＭＳ 明朝"/>
        <family val="1"/>
        <charset val="128"/>
      </rPr>
      <t>(3)</t>
    </r>
    <r>
      <rPr>
        <sz val="10.5"/>
        <color indexed="8"/>
        <rFont val="ＭＳ 明朝"/>
        <family val="1"/>
        <charset val="128"/>
      </rPr>
      <t>差引額
(1)－(2)</t>
    </r>
    <rPh sb="3" eb="5">
      <t>サシヒキ</t>
    </rPh>
    <rPh sb="5" eb="6">
      <t>ガク</t>
    </rPh>
    <phoneticPr fontId="6"/>
  </si>
  <si>
    <r>
      <t>(</t>
    </r>
    <r>
      <rPr>
        <b/>
        <sz val="10.5"/>
        <color indexed="8"/>
        <rFont val="ＭＳ 明朝"/>
        <family val="1"/>
        <charset val="128"/>
      </rPr>
      <t>4)</t>
    </r>
    <r>
      <rPr>
        <sz val="10.5"/>
        <color indexed="8"/>
        <rFont val="ＭＳ 明朝"/>
        <family val="1"/>
        <charset val="128"/>
      </rPr>
      <t>補助対象経費
　　支出予定額</t>
    </r>
    <rPh sb="3" eb="5">
      <t>ホジョ</t>
    </rPh>
    <rPh sb="5" eb="7">
      <t>タイショウ</t>
    </rPh>
    <rPh sb="7" eb="9">
      <t>ケイヒ</t>
    </rPh>
    <rPh sb="12" eb="14">
      <t>シシュツ</t>
    </rPh>
    <rPh sb="14" eb="16">
      <t>ヨテイ</t>
    </rPh>
    <rPh sb="16" eb="17">
      <t>ガク</t>
    </rPh>
    <phoneticPr fontId="6"/>
  </si>
  <si>
    <r>
      <t>(5)</t>
    </r>
    <r>
      <rPr>
        <sz val="10.5"/>
        <color indexed="8"/>
        <rFont val="ＭＳ 明朝"/>
        <family val="1"/>
        <charset val="128"/>
      </rPr>
      <t>基準額</t>
    </r>
    <rPh sb="3" eb="5">
      <t>キジュン</t>
    </rPh>
    <rPh sb="5" eb="6">
      <t>ガク</t>
    </rPh>
    <phoneticPr fontId="6"/>
  </si>
  <si>
    <r>
      <rPr>
        <b/>
        <sz val="10.5"/>
        <color indexed="8"/>
        <rFont val="ＭＳ 明朝"/>
        <family val="1"/>
        <charset val="128"/>
      </rPr>
      <t>(6)</t>
    </r>
    <r>
      <rPr>
        <sz val="10.5"/>
        <color indexed="8"/>
        <rFont val="ＭＳ 明朝"/>
        <family val="1"/>
        <charset val="128"/>
      </rPr>
      <t>選定額
(4)と(5)を比較して少ない方の額</t>
    </r>
    <rPh sb="3" eb="5">
      <t>センテイ</t>
    </rPh>
    <rPh sb="5" eb="6">
      <t>ガク</t>
    </rPh>
    <rPh sb="15" eb="17">
      <t>ヒカク</t>
    </rPh>
    <rPh sb="19" eb="20">
      <t>スク</t>
    </rPh>
    <rPh sb="22" eb="23">
      <t>ホウ</t>
    </rPh>
    <rPh sb="24" eb="25">
      <t>ガク</t>
    </rPh>
    <phoneticPr fontId="6"/>
  </si>
  <si>
    <r>
      <rPr>
        <b/>
        <sz val="10.5"/>
        <color indexed="8"/>
        <rFont val="ＭＳ 明朝"/>
        <family val="1"/>
        <charset val="128"/>
      </rPr>
      <t>(7)</t>
    </r>
    <r>
      <rPr>
        <sz val="10.5"/>
        <color indexed="8"/>
        <rFont val="ＭＳ 明朝"/>
        <family val="1"/>
        <charset val="128"/>
      </rPr>
      <t>補助基本額
(3)と(6)を比較して少ない方の額</t>
    </r>
    <rPh sb="3" eb="5">
      <t>ホジョ</t>
    </rPh>
    <rPh sb="5" eb="7">
      <t>キホン</t>
    </rPh>
    <rPh sb="7" eb="8">
      <t>ガク</t>
    </rPh>
    <rPh sb="17" eb="19">
      <t>ヒカク</t>
    </rPh>
    <rPh sb="21" eb="22">
      <t>スク</t>
    </rPh>
    <rPh sb="24" eb="25">
      <t>ホウ</t>
    </rPh>
    <rPh sb="26" eb="27">
      <t>ガク</t>
    </rPh>
    <phoneticPr fontId="6"/>
  </si>
  <si>
    <t>補助対象経費支出予定額内訳</t>
    <rPh sb="0" eb="2">
      <t>ホジョ</t>
    </rPh>
    <rPh sb="2" eb="4">
      <t>タイショウ</t>
    </rPh>
    <rPh sb="4" eb="6">
      <t>ケイヒ</t>
    </rPh>
    <rPh sb="6" eb="8">
      <t>シシュツ</t>
    </rPh>
    <rPh sb="8" eb="10">
      <t>ヨテイ</t>
    </rPh>
    <rPh sb="10" eb="11">
      <t>ガク</t>
    </rPh>
    <rPh sb="11" eb="13">
      <t>ウチワケ</t>
    </rPh>
    <phoneticPr fontId="6"/>
  </si>
  <si>
    <t>経費区分・費目</t>
    <rPh sb="0" eb="2">
      <t>ケイヒ</t>
    </rPh>
    <rPh sb="2" eb="4">
      <t>クブン</t>
    </rPh>
    <rPh sb="5" eb="7">
      <t>ヒモク</t>
    </rPh>
    <phoneticPr fontId="6"/>
  </si>
  <si>
    <t>金額</t>
    <rPh sb="0" eb="2">
      <t>キンガク</t>
    </rPh>
    <phoneticPr fontId="6"/>
  </si>
  <si>
    <t>積算内訳</t>
    <rPh sb="0" eb="2">
      <t>セキサン</t>
    </rPh>
    <rPh sb="2" eb="4">
      <t>ウチワケ</t>
    </rPh>
    <phoneticPr fontId="6"/>
  </si>
  <si>
    <t>工事費 本工事 材料費</t>
  </si>
  <si>
    <t>工事費 本工事 労務費</t>
  </si>
  <si>
    <t>工事費 本工事 直接経費</t>
  </si>
  <si>
    <t>工事費 本工事 共通仮設費</t>
  </si>
  <si>
    <t>工事費 本工事 現場管理費</t>
  </si>
  <si>
    <t>工事費 本工事 一般管理費</t>
  </si>
  <si>
    <t>工事費 付帯工事費</t>
  </si>
  <si>
    <t>工事費 機械器具費</t>
  </si>
  <si>
    <t>工事費 測量及試験費</t>
  </si>
  <si>
    <t>設備費 設備費</t>
  </si>
  <si>
    <t>業務費 業務費</t>
  </si>
  <si>
    <t>事務費 事務費</t>
  </si>
  <si>
    <t>車両購入費、充放電設備購入費を除く</t>
    <rPh sb="0" eb="5">
      <t>シャリョウコウニュウヒ</t>
    </rPh>
    <rPh sb="6" eb="14">
      <t>ジュウホウデンセツビコウニュウヒ</t>
    </rPh>
    <rPh sb="15" eb="16">
      <t>ノゾ</t>
    </rPh>
    <phoneticPr fontId="9"/>
  </si>
  <si>
    <t>補助対象経費×２／３</t>
    <rPh sb="0" eb="6">
      <t>ホジョタイショウケイヒ</t>
    </rPh>
    <phoneticPr fontId="9"/>
  </si>
  <si>
    <t>＝</t>
    <phoneticPr fontId="9"/>
  </si>
  <si>
    <t>車載型蓄電池補助金所要額</t>
    <rPh sb="0" eb="6">
      <t>シャサイガタチクデンチ</t>
    </rPh>
    <rPh sb="6" eb="12">
      <t>ホジョキンショヨウガク</t>
    </rPh>
    <phoneticPr fontId="9"/>
  </si>
  <si>
    <t>充放電設備補助金所要額</t>
    <rPh sb="0" eb="5">
      <t>ジュウホウデンセツビ</t>
    </rPh>
    <rPh sb="5" eb="11">
      <t>ホジョキンショヨウガク</t>
    </rPh>
    <phoneticPr fontId="9"/>
  </si>
  <si>
    <t>補助金所要額合計</t>
    <rPh sb="0" eb="6">
      <t>ホジョキンショヨウガク</t>
    </rPh>
    <rPh sb="6" eb="8">
      <t>ゴウケイ</t>
    </rPh>
    <phoneticPr fontId="9"/>
  </si>
  <si>
    <t>合計</t>
    <rPh sb="0" eb="2">
      <t>ゴウケイ</t>
    </rPh>
    <phoneticPr fontId="6"/>
  </si>
  <si>
    <t>購入予定の主な財産の内訳（一品、一組又は一式の価格が５０万円以上のもの）</t>
    <rPh sb="0" eb="2">
      <t>コウニュウ</t>
    </rPh>
    <rPh sb="2" eb="4">
      <t>ヨテイ</t>
    </rPh>
    <rPh sb="5" eb="6">
      <t>オモ</t>
    </rPh>
    <rPh sb="7" eb="9">
      <t>ザイサン</t>
    </rPh>
    <rPh sb="10" eb="12">
      <t>ウチワケ</t>
    </rPh>
    <rPh sb="13" eb="15">
      <t>イッピン</t>
    </rPh>
    <rPh sb="16" eb="17">
      <t>ヒト</t>
    </rPh>
    <rPh sb="17" eb="18">
      <t>クミ</t>
    </rPh>
    <rPh sb="18" eb="19">
      <t>マタ</t>
    </rPh>
    <rPh sb="20" eb="22">
      <t>イッシキ</t>
    </rPh>
    <rPh sb="23" eb="25">
      <t>カカク</t>
    </rPh>
    <rPh sb="28" eb="30">
      <t>マンエン</t>
    </rPh>
    <rPh sb="30" eb="32">
      <t>イジョウ</t>
    </rPh>
    <phoneticPr fontId="6"/>
  </si>
  <si>
    <t>名称</t>
    <rPh sb="0" eb="2">
      <t>メイショウ</t>
    </rPh>
    <phoneticPr fontId="6"/>
  </si>
  <si>
    <t>仕様</t>
    <rPh sb="0" eb="2">
      <t>シヨウ</t>
    </rPh>
    <phoneticPr fontId="6"/>
  </si>
  <si>
    <t>数量</t>
    <rPh sb="0" eb="2">
      <t>スウリョウ</t>
    </rPh>
    <phoneticPr fontId="6"/>
  </si>
  <si>
    <t>単価</t>
    <rPh sb="0" eb="2">
      <t>タンカ</t>
    </rPh>
    <phoneticPr fontId="6"/>
  </si>
  <si>
    <t>購入予定時期</t>
    <phoneticPr fontId="6"/>
  </si>
  <si>
    <t>注1　本内訳に、見積書を添付する。</t>
    <rPh sb="0" eb="1">
      <t>チュウ</t>
    </rPh>
    <rPh sb="3" eb="4">
      <t>ホン</t>
    </rPh>
    <rPh sb="4" eb="6">
      <t>ウチワケ</t>
    </rPh>
    <rPh sb="8" eb="11">
      <t>ミツモリショ</t>
    </rPh>
    <rPh sb="12" eb="14">
      <t>テンプ</t>
    </rPh>
    <phoneticPr fontId="6"/>
  </si>
  <si>
    <t>別紙２</t>
    <rPh sb="0" eb="2">
      <t>ベッシ</t>
    </rPh>
    <phoneticPr fontId="6"/>
  </si>
  <si>
    <t>公共施設の設備制御による地域内再エネ活用モデル構築事業</t>
    <rPh sb="0" eb="2">
      <t>コウキョウ</t>
    </rPh>
    <rPh sb="2" eb="4">
      <t>シセツ</t>
    </rPh>
    <rPh sb="5" eb="7">
      <t>セツビ</t>
    </rPh>
    <rPh sb="7" eb="9">
      <t>セイギョ</t>
    </rPh>
    <rPh sb="12" eb="14">
      <t>チイキ</t>
    </rPh>
    <rPh sb="14" eb="15">
      <t>ナイ</t>
    </rPh>
    <rPh sb="15" eb="16">
      <t>サイ</t>
    </rPh>
    <rPh sb="18" eb="20">
      <t>カツヨウ</t>
    </rPh>
    <rPh sb="23" eb="25">
      <t>コウチク</t>
    </rPh>
    <rPh sb="25" eb="27">
      <t>ジギョウ</t>
    </rPh>
    <phoneticPr fontId="6"/>
  </si>
  <si>
    <t>注2　記入欄が足りない場合は、本様式を引き伸ばして使用する。</t>
    <rPh sb="0" eb="1">
      <t>チュウ</t>
    </rPh>
    <rPh sb="3" eb="5">
      <t>キニュウ</t>
    </rPh>
    <rPh sb="5" eb="6">
      <t>ラン</t>
    </rPh>
    <rPh sb="7" eb="8">
      <t>タ</t>
    </rPh>
    <rPh sb="11" eb="13">
      <t>バアイ</t>
    </rPh>
    <rPh sb="15" eb="16">
      <t>ホン</t>
    </rPh>
    <rPh sb="16" eb="18">
      <t>ヨウシキ</t>
    </rPh>
    <rPh sb="19" eb="20">
      <t>ヒ</t>
    </rPh>
    <rPh sb="21" eb="22">
      <t>ノ</t>
    </rPh>
    <rPh sb="25" eb="27">
      <t>シヨウ</t>
    </rPh>
    <phoneticPr fontId="6"/>
  </si>
  <si>
    <t>（充放電設備購入費）</t>
    <rPh sb="1" eb="6">
      <t>ジュウホウデンセツビ</t>
    </rPh>
    <rPh sb="6" eb="9">
      <t>コウニュウヒ</t>
    </rPh>
    <phoneticPr fontId="3"/>
  </si>
  <si>
    <t>（車両購入費）</t>
    <rPh sb="1" eb="3">
      <t>シャリョウ</t>
    </rPh>
    <rPh sb="3" eb="6">
      <t>コウニュウヒ</t>
    </rPh>
    <phoneticPr fontId="3"/>
  </si>
  <si>
    <t>小計</t>
    <rPh sb="0" eb="2">
      <t>ショウケイ</t>
    </rPh>
    <phoneticPr fontId="3"/>
  </si>
  <si>
    <r>
      <rPr>
        <b/>
        <sz val="10.5"/>
        <color indexed="8"/>
        <rFont val="ＭＳ 明朝"/>
        <family val="1"/>
        <charset val="128"/>
      </rPr>
      <t>(8)</t>
    </r>
    <r>
      <rPr>
        <sz val="10.5"/>
        <color indexed="8"/>
        <rFont val="ＭＳ 明朝"/>
        <family val="1"/>
        <charset val="128"/>
      </rPr>
      <t xml:space="preserve">補助金所要額
</t>
    </r>
    <rPh sb="3" eb="6">
      <t>ホジョキン</t>
    </rPh>
    <rPh sb="6" eb="8">
      <t>ショヨウ</t>
    </rPh>
    <rPh sb="8" eb="9">
      <t>ガク</t>
    </rPh>
    <phoneticPr fontId="6"/>
  </si>
  <si>
    <t>全年度</t>
    <rPh sb="0" eb="1">
      <t>ゼン</t>
    </rPh>
    <rPh sb="1" eb="3">
      <t>ネンド</t>
    </rPh>
    <phoneticPr fontId="3"/>
  </si>
  <si>
    <t>経費
区分</t>
    <rPh sb="0" eb="2">
      <t>ケイヒ</t>
    </rPh>
    <rPh sb="3" eb="5">
      <t>クブン</t>
    </rPh>
    <phoneticPr fontId="3"/>
  </si>
  <si>
    <t>工事費</t>
    <rPh sb="0" eb="3">
      <t>コウジヒ</t>
    </rPh>
    <phoneticPr fontId="3"/>
  </si>
  <si>
    <t>設備費</t>
    <rPh sb="0" eb="3">
      <t>セツビヒ</t>
    </rPh>
    <phoneticPr fontId="3"/>
  </si>
  <si>
    <t>業務費</t>
    <rPh sb="0" eb="3">
      <t>ギョウムヒ</t>
    </rPh>
    <phoneticPr fontId="3"/>
  </si>
  <si>
    <t>事務費</t>
    <rPh sb="0" eb="3">
      <t>ジムヒ</t>
    </rPh>
    <phoneticPr fontId="3"/>
  </si>
  <si>
    <t>補助対象経費合計</t>
    <rPh sb="0" eb="6">
      <t>ホジョタイショウケイヒ</t>
    </rPh>
    <rPh sb="6" eb="8">
      <t>ゴウケイ</t>
    </rPh>
    <phoneticPr fontId="3"/>
  </si>
  <si>
    <t>補助率
（２／３）</t>
    <rPh sb="0" eb="3">
      <t>ホジョリツ</t>
    </rPh>
    <phoneticPr fontId="3"/>
  </si>
  <si>
    <t>補助金所要額</t>
    <rPh sb="0" eb="6">
      <t>ホジョキンショヨウガク</t>
    </rPh>
    <phoneticPr fontId="3"/>
  </si>
  <si>
    <t>本工事費</t>
    <rPh sb="0" eb="4">
      <t>ホンコウジヒ</t>
    </rPh>
    <phoneticPr fontId="3"/>
  </si>
  <si>
    <t>付帯工事費</t>
    <rPh sb="0" eb="5">
      <t>フタイコウジヒ</t>
    </rPh>
    <phoneticPr fontId="3"/>
  </si>
  <si>
    <t>機械器具費</t>
    <rPh sb="0" eb="5">
      <t>キカイキグヒ</t>
    </rPh>
    <phoneticPr fontId="3"/>
  </si>
  <si>
    <t>測量
及び
試験費</t>
    <rPh sb="0" eb="2">
      <t>ソクリョウ</t>
    </rPh>
    <rPh sb="3" eb="4">
      <t>オヨ</t>
    </rPh>
    <rPh sb="6" eb="9">
      <t>シケンヒ</t>
    </rPh>
    <phoneticPr fontId="3"/>
  </si>
  <si>
    <t>（直接工事費）</t>
    <rPh sb="1" eb="6">
      <t>チョクセツコウジヒ</t>
    </rPh>
    <phoneticPr fontId="3"/>
  </si>
  <si>
    <t>（間接工事費）</t>
    <rPh sb="1" eb="6">
      <t>カンセツコウジヒ</t>
    </rPh>
    <phoneticPr fontId="3"/>
  </si>
  <si>
    <t>材料費</t>
    <rPh sb="0" eb="3">
      <t>ザイリョウヒ</t>
    </rPh>
    <phoneticPr fontId="3"/>
  </si>
  <si>
    <t>労務費</t>
    <rPh sb="0" eb="3">
      <t>ロウムヒ</t>
    </rPh>
    <phoneticPr fontId="3"/>
  </si>
  <si>
    <t>直接経費</t>
    <rPh sb="0" eb="4">
      <t>チョクセツケイヒ</t>
    </rPh>
    <phoneticPr fontId="3"/>
  </si>
  <si>
    <t>共通仮設費</t>
    <rPh sb="0" eb="5">
      <t>キョウツウカセツヒ</t>
    </rPh>
    <phoneticPr fontId="3"/>
  </si>
  <si>
    <t>現場管理費</t>
    <rPh sb="0" eb="5">
      <t>ゲンバカンリヒ</t>
    </rPh>
    <phoneticPr fontId="3"/>
  </si>
  <si>
    <t>一般管理費</t>
    <rPh sb="0" eb="5">
      <t>イッパンカンリヒ</t>
    </rPh>
    <phoneticPr fontId="3"/>
  </si>
  <si>
    <t>①</t>
    <phoneticPr fontId="3"/>
  </si>
  <si>
    <t>見積書
合計</t>
    <rPh sb="0" eb="3">
      <t>ミツモリショ</t>
    </rPh>
    <rPh sb="4" eb="6">
      <t>ゴウケイ</t>
    </rPh>
    <phoneticPr fontId="3"/>
  </si>
  <si>
    <t>２／３</t>
    <phoneticPr fontId="3"/>
  </si>
  <si>
    <t>車載型蓄電池</t>
    <rPh sb="0" eb="6">
      <t>シャサイガタチクデンチ</t>
    </rPh>
    <phoneticPr fontId="3"/>
  </si>
  <si>
    <t>Ａ</t>
    <phoneticPr fontId="3"/>
  </si>
  <si>
    <t>Ｂ</t>
    <phoneticPr fontId="3"/>
  </si>
  <si>
    <t>Ｃ</t>
    <phoneticPr fontId="3"/>
  </si>
  <si>
    <t>名称・型式</t>
    <rPh sb="0" eb="2">
      <t>メイショウ</t>
    </rPh>
    <rPh sb="3" eb="5">
      <t>カタシキ</t>
    </rPh>
    <phoneticPr fontId="3"/>
  </si>
  <si>
    <t>蓄電容量
（ｋＷｈ）</t>
    <rPh sb="0" eb="2">
      <t>チクデン</t>
    </rPh>
    <rPh sb="2" eb="4">
      <t>ヨウリョウ</t>
    </rPh>
    <phoneticPr fontId="3"/>
  </si>
  <si>
    <t>上限
令和３年度ＣＥＶ補助金の
銘柄ごとの補助金交付額</t>
    <rPh sb="0" eb="2">
      <t>ジョウゲン</t>
    </rPh>
    <rPh sb="3" eb="5">
      <t>レイワ</t>
    </rPh>
    <rPh sb="6" eb="8">
      <t>ネンド</t>
    </rPh>
    <rPh sb="11" eb="14">
      <t>ホジョキン</t>
    </rPh>
    <rPh sb="16" eb="18">
      <t>メイガラ</t>
    </rPh>
    <rPh sb="21" eb="27">
      <t>ホジョキンコウフガク</t>
    </rPh>
    <phoneticPr fontId="3"/>
  </si>
  <si>
    <t>蓄電容量（ｋＷｈ）
×(１／２)×２万円</t>
    <rPh sb="0" eb="4">
      <t>チクデンヨウリョウ</t>
    </rPh>
    <rPh sb="18" eb="20">
      <t>マンエン</t>
    </rPh>
    <phoneticPr fontId="3"/>
  </si>
  <si>
    <t>選定額
ＡとＢを比較して低い方の額</t>
    <rPh sb="0" eb="3">
      <t>センテイガク</t>
    </rPh>
    <rPh sb="8" eb="10">
      <t>ヒカク</t>
    </rPh>
    <rPh sb="12" eb="13">
      <t>ヒク</t>
    </rPh>
    <rPh sb="14" eb="15">
      <t>ホウ</t>
    </rPh>
    <rPh sb="16" eb="17">
      <t>ガク</t>
    </rPh>
    <phoneticPr fontId="3"/>
  </si>
  <si>
    <t>車両購入費</t>
    <rPh sb="0" eb="5">
      <t>シャリョウコウニュウヒ</t>
    </rPh>
    <phoneticPr fontId="3"/>
  </si>
  <si>
    <t>補助対象経費
（車両購入費）</t>
    <rPh sb="0" eb="6">
      <t>ホジョタイショウケイヒ</t>
    </rPh>
    <rPh sb="8" eb="13">
      <t>シャリョウコウニュウヒ</t>
    </rPh>
    <phoneticPr fontId="3"/>
  </si>
  <si>
    <t>補助金所要額
（Ｃの額）</t>
    <rPh sb="0" eb="6">
      <t>ホジョキンショヨウガク</t>
    </rPh>
    <rPh sb="10" eb="11">
      <t>ガク</t>
    </rPh>
    <phoneticPr fontId="3"/>
  </si>
  <si>
    <t>離島以外</t>
    <rPh sb="0" eb="4">
      <t>リトウイガイ</t>
    </rPh>
    <phoneticPr fontId="3"/>
  </si>
  <si>
    <t>上限
離島区分：８０万円</t>
    <rPh sb="0" eb="2">
      <t>ジョウゲン</t>
    </rPh>
    <phoneticPr fontId="3"/>
  </si>
  <si>
    <t>蓄電容量（ｋＷｈ）
×(２／３)×２万円</t>
    <rPh sb="0" eb="4">
      <t>チクデンヨウリョウ</t>
    </rPh>
    <rPh sb="18" eb="20">
      <t>マンエン</t>
    </rPh>
    <phoneticPr fontId="3"/>
  </si>
  <si>
    <t>選定額
ＡとＢを比較して低い方の額</t>
    <rPh sb="0" eb="3">
      <t>センテイガク</t>
    </rPh>
    <phoneticPr fontId="3"/>
  </si>
  <si>
    <t>離島</t>
    <rPh sb="0" eb="2">
      <t>リトウ</t>
    </rPh>
    <phoneticPr fontId="3"/>
  </si>
  <si>
    <t>②</t>
    <phoneticPr fontId="3"/>
  </si>
  <si>
    <t>合計</t>
    <rPh sb="0" eb="2">
      <t>ゴウケイ</t>
    </rPh>
    <phoneticPr fontId="3"/>
  </si>
  <si>
    <t>充放電設備</t>
    <rPh sb="0" eb="5">
      <t>ジュウホウデンセツビ</t>
    </rPh>
    <phoneticPr fontId="3"/>
  </si>
  <si>
    <t>購入金額</t>
    <rPh sb="0" eb="4">
      <t>コウニュウキンガク</t>
    </rPh>
    <phoneticPr fontId="3"/>
  </si>
  <si>
    <t>購入金額×補助率（２／３）</t>
    <rPh sb="0" eb="4">
      <t>コウニュウキンガク</t>
    </rPh>
    <rPh sb="5" eb="8">
      <t>ホジョリツ</t>
    </rPh>
    <phoneticPr fontId="3"/>
  </si>
  <si>
    <t>補助対象経費
（購入金額）</t>
    <rPh sb="0" eb="6">
      <t>ホジョタイショウケイヒ</t>
    </rPh>
    <rPh sb="8" eb="12">
      <t>コウニュウキンガク</t>
    </rPh>
    <phoneticPr fontId="3"/>
  </si>
  <si>
    <t>上限
離島区分</t>
    <rPh sb="0" eb="2">
      <t>ジョウゲン</t>
    </rPh>
    <phoneticPr fontId="3"/>
  </si>
  <si>
    <t>選定額
Ｂの額</t>
    <rPh sb="0" eb="3">
      <t>センテイガク</t>
    </rPh>
    <phoneticPr fontId="3"/>
  </si>
  <si>
    <t>なし</t>
    <phoneticPr fontId="3"/>
  </si>
  <si>
    <t>③</t>
    <phoneticPr fontId="3"/>
  </si>
  <si>
    <t>総合計　①＋②＋③</t>
    <rPh sb="0" eb="3">
      <t>ソウゴウケイ</t>
    </rPh>
    <phoneticPr fontId="3"/>
  </si>
  <si>
    <t>千円未満切捨</t>
    <rPh sb="0" eb="2">
      <t>センエン</t>
    </rPh>
    <rPh sb="2" eb="4">
      <t>ミマン</t>
    </rPh>
    <rPh sb="4" eb="5">
      <t>キ</t>
    </rPh>
    <rPh sb="5" eb="6">
      <t>ス</t>
    </rPh>
    <phoneticPr fontId="3"/>
  </si>
  <si>
    <t>設備導入費（車載型蓄電池及び充放電設備購入費を除く）</t>
    <rPh sb="0" eb="4">
      <t>セツビドウニュウ</t>
    </rPh>
    <rPh sb="4" eb="5">
      <t>ヒ</t>
    </rPh>
    <rPh sb="6" eb="12">
      <t>シャサイガタチクデンチ</t>
    </rPh>
    <rPh sb="12" eb="13">
      <t>オヨ</t>
    </rPh>
    <rPh sb="14" eb="22">
      <t>ジュウホウデンセツビコウニュウヒ</t>
    </rPh>
    <rPh sb="23" eb="24">
      <t>ノゾ</t>
    </rPh>
    <phoneticPr fontId="3"/>
  </si>
  <si>
    <t>-</t>
    <phoneticPr fontId="3"/>
  </si>
  <si>
    <t>補助金所要額算出表（令和　　年度）</t>
    <rPh sb="0" eb="3">
      <t>ホジョキン</t>
    </rPh>
    <rPh sb="3" eb="5">
      <t>ショヨウ</t>
    </rPh>
    <rPh sb="5" eb="6">
      <t>ガク</t>
    </rPh>
    <rPh sb="6" eb="8">
      <t>サンシュツ</t>
    </rPh>
    <rPh sb="8" eb="9">
      <t>ヒョウ</t>
    </rPh>
    <rPh sb="10" eb="12">
      <t>レイワ</t>
    </rPh>
    <rPh sb="14" eb="16">
      <t>ネンド</t>
    </rPh>
    <phoneticPr fontId="3"/>
  </si>
  <si>
    <t>－</t>
    <phoneticPr fontId="3"/>
  </si>
  <si>
    <t>●●◇◇◇　e+ AUTECH(20モデル)　ZAA-ZE1</t>
    <phoneticPr fontId="3"/>
  </si>
  <si>
    <t>●●●●　△△ｰ△１</t>
    <phoneticPr fontId="3"/>
  </si>
  <si>
    <t>PPA活用など再エネ価格低減等を通じた地域の再エネ主力化・レジリエンス強化促進事業に要する経費内訳</t>
    <rPh sb="3" eb="5">
      <t>カツヨウ</t>
    </rPh>
    <rPh sb="7" eb="8">
      <t>サイ</t>
    </rPh>
    <rPh sb="10" eb="12">
      <t>カカク</t>
    </rPh>
    <rPh sb="12" eb="15">
      <t>テイゲントウ</t>
    </rPh>
    <rPh sb="16" eb="17">
      <t>ツウ</t>
    </rPh>
    <rPh sb="19" eb="21">
      <t>チイキ</t>
    </rPh>
    <rPh sb="22" eb="23">
      <t>サイ</t>
    </rPh>
    <rPh sb="25" eb="28">
      <t>シュリョクカ</t>
    </rPh>
    <rPh sb="35" eb="41">
      <t>キョウカソクシンジギョウ</t>
    </rPh>
    <rPh sb="42" eb="43">
      <t>ヨウ</t>
    </rPh>
    <rPh sb="45" eb="49">
      <t>ケイヒウチワケ</t>
    </rPh>
    <phoneticPr fontId="3"/>
  </si>
  <si>
    <t>PPA活用など再エネ価格低減等を通じた地域の再エネ主力化・レジリエンス強化促進事業に要する経費内訳</t>
    <rPh sb="3" eb="5">
      <t>カツヨウ</t>
    </rPh>
    <rPh sb="7" eb="8">
      <t>サイ</t>
    </rPh>
    <rPh sb="10" eb="12">
      <t>カカク</t>
    </rPh>
    <rPh sb="12" eb="15">
      <t>テイゲントウ</t>
    </rPh>
    <rPh sb="16" eb="17">
      <t>ツウ</t>
    </rPh>
    <rPh sb="19" eb="21">
      <t>チイキ</t>
    </rPh>
    <rPh sb="22" eb="23">
      <t>サイ</t>
    </rPh>
    <rPh sb="35" eb="41">
      <t>キョウカソクシンジギョウ</t>
    </rPh>
    <rPh sb="42" eb="43">
      <t>ヨウ</t>
    </rPh>
    <rPh sb="45" eb="49">
      <t>ケイヒウチワケ</t>
    </rPh>
    <phoneticPr fontId="3"/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</si>
  <si>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</si>
  <si>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</si>
  <si>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令和５年度</t>
    <rPh sb="0" eb="2">
      <t>レイワ</t>
    </rPh>
    <rPh sb="3" eb="5">
      <t>ネンド</t>
    </rPh>
    <phoneticPr fontId="3"/>
  </si>
  <si>
    <t>令和６年度</t>
    <rPh sb="0" eb="2">
      <t>レイワ</t>
    </rPh>
    <rPh sb="3" eb="5">
      <t>ネンド</t>
    </rPh>
    <phoneticPr fontId="3"/>
  </si>
  <si>
    <t>補助金所要額算出表（令和３年度）</t>
    <rPh sb="0" eb="3">
      <t>ホジョキン</t>
    </rPh>
    <rPh sb="3" eb="5">
      <t>ショヨウ</t>
    </rPh>
    <rPh sb="5" eb="6">
      <t>ガク</t>
    </rPh>
    <rPh sb="6" eb="8">
      <t>サンシュツ</t>
    </rPh>
    <rPh sb="8" eb="9">
      <t>ヒョウ</t>
    </rPh>
    <rPh sb="10" eb="12">
      <t>レイワ</t>
    </rPh>
    <rPh sb="13" eb="15">
      <t>ネンド</t>
    </rPh>
    <phoneticPr fontId="3"/>
  </si>
  <si>
    <t>補助金所要額算出表（令和４年度）</t>
    <rPh sb="0" eb="3">
      <t>ホジョキン</t>
    </rPh>
    <rPh sb="3" eb="5">
      <t>ショヨウ</t>
    </rPh>
    <rPh sb="5" eb="6">
      <t>ガク</t>
    </rPh>
    <rPh sb="6" eb="8">
      <t>サンシュツ</t>
    </rPh>
    <rPh sb="8" eb="9">
      <t>ヒョウ</t>
    </rPh>
    <rPh sb="10" eb="12">
      <t>レイワ</t>
    </rPh>
    <rPh sb="13" eb="15">
      <t>ネンド</t>
    </rPh>
    <phoneticPr fontId="3"/>
  </si>
  <si>
    <t>補助金所要額算出表（令和５年度）</t>
    <rPh sb="0" eb="3">
      <t>ホジョキン</t>
    </rPh>
    <rPh sb="3" eb="5">
      <t>ショヨウ</t>
    </rPh>
    <rPh sb="5" eb="6">
      <t>ガク</t>
    </rPh>
    <rPh sb="6" eb="8">
      <t>サンシュツ</t>
    </rPh>
    <rPh sb="8" eb="9">
      <t>ヒョウ</t>
    </rPh>
    <rPh sb="10" eb="12">
      <t>レイワ</t>
    </rPh>
    <rPh sb="13" eb="15">
      <t>ネンド</t>
    </rPh>
    <phoneticPr fontId="3"/>
  </si>
  <si>
    <t>補助金所要額算出表（令和６年度）</t>
    <rPh sb="0" eb="3">
      <t>ホジョキン</t>
    </rPh>
    <rPh sb="3" eb="5">
      <t>ショヨウ</t>
    </rPh>
    <rPh sb="5" eb="6">
      <t>ガク</t>
    </rPh>
    <rPh sb="6" eb="8">
      <t>サンシュツ</t>
    </rPh>
    <rPh sb="8" eb="9">
      <t>ヒョウ</t>
    </rPh>
    <rPh sb="10" eb="12">
      <t>レイワ</t>
    </rPh>
    <rPh sb="13" eb="15">
      <t>ネンド</t>
    </rPh>
    <phoneticPr fontId="3"/>
  </si>
  <si>
    <t>工事費計</t>
    <rPh sb="0" eb="4">
      <t>コウジヒケイ</t>
    </rPh>
    <phoneticPr fontId="3"/>
  </si>
  <si>
    <t>【(8)補助金所要額の内訳】</t>
    <rPh sb="4" eb="10">
      <t>ホジョキンショヨウガク</t>
    </rPh>
    <rPh sb="11" eb="13">
      <t>ウチワケ</t>
    </rPh>
    <phoneticPr fontId="9"/>
  </si>
  <si>
    <r>
      <rPr>
        <b/>
        <sz val="10.5"/>
        <color indexed="8"/>
        <rFont val="ＭＳ 明朝"/>
        <family val="1"/>
        <charset val="128"/>
      </rPr>
      <t>(2)</t>
    </r>
    <r>
      <rPr>
        <sz val="10.5"/>
        <color indexed="8"/>
        <rFont val="ＭＳ 明朝"/>
        <family val="1"/>
        <charset val="128"/>
      </rPr>
      <t>寄付金その他
　 の収入</t>
    </r>
    <rPh sb="3" eb="6">
      <t>キフキン</t>
    </rPh>
    <rPh sb="8" eb="9">
      <t>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</si>
</sst>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円&quot;"/>
    <numFmt numFmtId="177" formatCode="#,###&quot;円&quot;"/>
    <numFmt numFmtId="178" formatCode="#,###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0070C0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b/>
      <sz val="10.5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4" fillId="2" borderId="0" xfId="2" applyFont="1" applyFill="1">
      <alignment vertical="center"/>
    </xf>
    <xf numFmtId="0" fontId="4" fillId="2" borderId="0" xfId="2" applyFont="1" applyFill="1" applyAlignment="1">
      <alignment vertical="top"/>
    </xf>
    <xf numFmtId="0" fontId="4" fillId="2" borderId="1" xfId="2" applyFont="1" applyFill="1" applyBorder="1" applyAlignment="1">
      <alignment horizontal="centerContinuous" vertical="center"/>
    </xf>
    <xf numFmtId="0" fontId="4" fillId="2" borderId="2" xfId="2" applyFont="1" applyFill="1" applyBorder="1" applyAlignment="1">
      <alignment horizontal="centerContinuous" vertical="center"/>
    </xf>
    <xf numFmtId="0" fontId="4" fillId="2" borderId="3" xfId="2" applyFont="1" applyFill="1" applyBorder="1" applyAlignment="1">
      <alignment horizontal="centerContinuous" vertical="center"/>
    </xf>
    <xf numFmtId="0" fontId="5" fillId="2" borderId="0" xfId="2" applyFont="1" applyFill="1">
      <alignment vertical="center"/>
    </xf>
    <xf numFmtId="0" fontId="5" fillId="2" borderId="0" xfId="2" applyFont="1" applyFill="1">
      <alignment vertical="center"/>
    </xf>
    <xf numFmtId="0" fontId="4" fillId="2" borderId="0" xfId="2" applyFont="1" applyFill="1" applyAlignment="1">
      <alignment vertical="top"/>
    </xf>
    <xf numFmtId="0" fontId="4" fillId="0" borderId="0" xfId="2" quotePrefix="1" applyFont="1" applyFill="1" applyProtection="1">
      <alignment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38" fontId="0" fillId="3" borderId="23" xfId="4" applyFont="1" applyFill="1" applyBorder="1">
      <alignment vertical="center"/>
    </xf>
    <xf numFmtId="38" fontId="0" fillId="3" borderId="24" xfId="4" applyFont="1" applyFill="1" applyBorder="1">
      <alignment vertical="center"/>
    </xf>
    <xf numFmtId="38" fontId="0" fillId="4" borderId="22" xfId="4" applyFont="1" applyFill="1" applyBorder="1">
      <alignment vertical="center"/>
    </xf>
    <xf numFmtId="0" fontId="0" fillId="4" borderId="23" xfId="0" quotePrefix="1" applyFill="1" applyBorder="1" applyAlignment="1">
      <alignment horizontal="center" vertical="center"/>
    </xf>
    <xf numFmtId="38" fontId="0" fillId="4" borderId="25" xfId="4" applyFont="1" applyFill="1" applyBorder="1">
      <alignment vertical="center"/>
    </xf>
    <xf numFmtId="0" fontId="0" fillId="0" borderId="16" xfId="0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5" borderId="14" xfId="0" applyFill="1" applyBorder="1">
      <alignment vertical="center"/>
    </xf>
    <xf numFmtId="0" fontId="0" fillId="0" borderId="16" xfId="0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3" borderId="23" xfId="0" applyFill="1" applyBorder="1">
      <alignment vertical="center"/>
    </xf>
    <xf numFmtId="0" fontId="0" fillId="5" borderId="23" xfId="0" applyFill="1" applyBorder="1">
      <alignment vertical="center"/>
    </xf>
    <xf numFmtId="38" fontId="0" fillId="4" borderId="30" xfId="4" applyFont="1" applyFill="1" applyBorder="1">
      <alignment vertical="center"/>
    </xf>
    <xf numFmtId="0" fontId="0" fillId="5" borderId="31" xfId="0" applyFill="1" applyBorder="1">
      <alignment vertical="center"/>
    </xf>
    <xf numFmtId="38" fontId="0" fillId="4" borderId="32" xfId="4" applyFont="1" applyFill="1" applyBorder="1">
      <alignment vertical="center"/>
    </xf>
    <xf numFmtId="0" fontId="0" fillId="5" borderId="15" xfId="0" applyFill="1" applyBorder="1">
      <alignment vertical="center"/>
    </xf>
    <xf numFmtId="0" fontId="0" fillId="5" borderId="24" xfId="0" applyFill="1" applyBorder="1">
      <alignment vertical="center"/>
    </xf>
    <xf numFmtId="0" fontId="13" fillId="0" borderId="0" xfId="0" applyFont="1" applyAlignment="1">
      <alignment horizontal="center" vertical="center"/>
    </xf>
    <xf numFmtId="0" fontId="0" fillId="3" borderId="23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3" borderId="23" xfId="0" applyFill="1" applyBorder="1">
      <alignment vertical="center"/>
    </xf>
    <xf numFmtId="38" fontId="0" fillId="3" borderId="23" xfId="4" applyFont="1" applyFill="1" applyBorder="1" applyAlignment="1">
      <alignment vertical="center"/>
    </xf>
    <xf numFmtId="38" fontId="0" fillId="4" borderId="23" xfId="4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38" fontId="0" fillId="4" borderId="23" xfId="4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2" borderId="0" xfId="2" applyFont="1" applyFill="1" applyAlignment="1">
      <alignment horizontal="right" vertical="center"/>
    </xf>
    <xf numFmtId="0" fontId="5" fillId="2" borderId="0" xfId="2" applyFont="1" applyFill="1">
      <alignment vertical="center"/>
    </xf>
    <xf numFmtId="0" fontId="4" fillId="2" borderId="0" xfId="2" applyFont="1" applyFill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top"/>
    </xf>
    <xf numFmtId="0" fontId="4" fillId="2" borderId="2" xfId="2" applyFont="1" applyFill="1" applyBorder="1" applyAlignment="1">
      <alignment horizontal="left" vertical="top"/>
    </xf>
    <xf numFmtId="0" fontId="4" fillId="2" borderId="3" xfId="2" applyFont="1" applyFill="1" applyBorder="1" applyAlignment="1">
      <alignment horizontal="left" vertical="top"/>
    </xf>
    <xf numFmtId="0" fontId="4" fillId="2" borderId="4" xfId="2" applyFont="1" applyFill="1" applyBorder="1" applyAlignment="1">
      <alignment horizontal="left" vertical="top"/>
    </xf>
    <xf numFmtId="0" fontId="4" fillId="2" borderId="0" xfId="2" applyFont="1" applyFill="1" applyAlignment="1">
      <alignment horizontal="left" vertical="top"/>
    </xf>
    <xf numFmtId="0" fontId="4" fillId="2" borderId="5" xfId="2" applyFont="1" applyFill="1" applyBorder="1" applyAlignment="1">
      <alignment horizontal="left" vertical="top"/>
    </xf>
    <xf numFmtId="0" fontId="4" fillId="2" borderId="6" xfId="2" applyFont="1" applyFill="1" applyBorder="1" applyAlignment="1">
      <alignment horizontal="left" vertical="top"/>
    </xf>
    <xf numFmtId="0" fontId="4" fillId="2" borderId="7" xfId="2" applyFont="1" applyFill="1" applyBorder="1" applyAlignment="1">
      <alignment horizontal="left" vertical="top"/>
    </xf>
    <xf numFmtId="0" fontId="4" fillId="2" borderId="8" xfId="2" applyFont="1" applyFill="1" applyBorder="1" applyAlignment="1">
      <alignment horizontal="left" vertical="top"/>
    </xf>
    <xf numFmtId="0" fontId="7" fillId="2" borderId="1" xfId="2" applyFont="1" applyFill="1" applyBorder="1" applyAlignment="1">
      <alignment horizontal="left" vertical="top" wrapText="1"/>
    </xf>
    <xf numFmtId="0" fontId="4" fillId="2" borderId="2" xfId="2" applyFont="1" applyFill="1" applyBorder="1" applyAlignment="1">
      <alignment horizontal="left" vertical="top" wrapText="1"/>
    </xf>
    <xf numFmtId="0" fontId="4" fillId="2" borderId="3" xfId="2" applyFont="1" applyFill="1" applyBorder="1" applyAlignment="1">
      <alignment horizontal="left" vertical="top" wrapText="1"/>
    </xf>
    <xf numFmtId="0" fontId="4" fillId="2" borderId="4" xfId="2" applyFont="1" applyFill="1" applyBorder="1" applyAlignment="1">
      <alignment horizontal="left" vertical="top" wrapText="1"/>
    </xf>
    <xf numFmtId="0" fontId="4" fillId="2" borderId="0" xfId="2" applyFont="1" applyFill="1" applyAlignment="1">
      <alignment horizontal="left" vertical="top" wrapText="1"/>
    </xf>
    <xf numFmtId="0" fontId="4" fillId="2" borderId="5" xfId="2" applyFont="1" applyFill="1" applyBorder="1" applyAlignment="1">
      <alignment horizontal="left" vertical="top" wrapText="1"/>
    </xf>
    <xf numFmtId="0" fontId="4" fillId="2" borderId="6" xfId="2" applyFont="1" applyFill="1" applyBorder="1" applyAlignment="1">
      <alignment horizontal="left" vertical="top" wrapText="1"/>
    </xf>
    <xf numFmtId="0" fontId="4" fillId="2" borderId="7" xfId="2" applyFont="1" applyFill="1" applyBorder="1" applyAlignment="1">
      <alignment horizontal="left" vertical="top" wrapText="1"/>
    </xf>
    <xf numFmtId="0" fontId="4" fillId="2" borderId="8" xfId="2" applyFont="1" applyFill="1" applyBorder="1" applyAlignment="1">
      <alignment horizontal="left" vertical="top" wrapText="1"/>
    </xf>
    <xf numFmtId="0" fontId="4" fillId="2" borderId="1" xfId="2" applyFont="1" applyFill="1" applyBorder="1" applyAlignment="1">
      <alignment horizontal="left" vertical="top" wrapText="1"/>
    </xf>
    <xf numFmtId="176" fontId="4" fillId="3" borderId="1" xfId="3" applyNumberFormat="1" applyFont="1" applyFill="1" applyBorder="1" applyAlignment="1" applyProtection="1">
      <alignment horizontal="right" vertical="center"/>
      <protection locked="0"/>
    </xf>
    <xf numFmtId="176" fontId="4" fillId="3" borderId="2" xfId="3" applyNumberFormat="1" applyFont="1" applyFill="1" applyBorder="1" applyAlignment="1" applyProtection="1">
      <alignment horizontal="right" vertical="center"/>
      <protection locked="0"/>
    </xf>
    <xf numFmtId="176" fontId="4" fillId="3" borderId="3" xfId="3" applyNumberFormat="1" applyFont="1" applyFill="1" applyBorder="1" applyAlignment="1" applyProtection="1">
      <alignment horizontal="right" vertical="center"/>
      <protection locked="0"/>
    </xf>
    <xf numFmtId="177" fontId="4" fillId="0" borderId="9" xfId="3" quotePrefix="1" applyNumberFormat="1" applyFont="1" applyFill="1" applyBorder="1" applyAlignment="1" applyProtection="1">
      <alignment horizontal="center" vertical="center"/>
    </xf>
    <xf numFmtId="177" fontId="4" fillId="0" borderId="10" xfId="3" applyNumberFormat="1" applyFont="1" applyFill="1" applyBorder="1" applyAlignment="1" applyProtection="1">
      <alignment horizontal="center" vertical="center"/>
    </xf>
    <xf numFmtId="177" fontId="4" fillId="0" borderId="11" xfId="3" applyNumberFormat="1" applyFont="1" applyFill="1" applyBorder="1" applyAlignment="1" applyProtection="1">
      <alignment horizontal="center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" xfId="3" applyNumberFormat="1" applyFont="1" applyFill="1" applyBorder="1" applyAlignment="1" applyProtection="1">
      <alignment horizontal="right" vertical="center"/>
    </xf>
    <xf numFmtId="176" fontId="4" fillId="2" borderId="2" xfId="3" applyNumberFormat="1" applyFont="1" applyFill="1" applyBorder="1" applyAlignment="1" applyProtection="1">
      <alignment horizontal="right" vertical="center"/>
    </xf>
    <xf numFmtId="176" fontId="4" fillId="2" borderId="3" xfId="3" applyNumberFormat="1" applyFont="1" applyFill="1" applyBorder="1" applyAlignment="1" applyProtection="1">
      <alignment horizontal="right" vertical="center"/>
    </xf>
    <xf numFmtId="0" fontId="4" fillId="2" borderId="9" xfId="2" applyFont="1" applyFill="1" applyBorder="1">
      <alignment vertical="center"/>
    </xf>
    <xf numFmtId="0" fontId="4" fillId="2" borderId="10" xfId="2" applyFont="1" applyFill="1" applyBorder="1">
      <alignment vertical="center"/>
    </xf>
    <xf numFmtId="0" fontId="4" fillId="2" borderId="11" xfId="2" applyFont="1" applyFill="1" applyBorder="1">
      <alignment vertical="center"/>
    </xf>
    <xf numFmtId="0" fontId="4" fillId="2" borderId="9" xfId="2" applyFont="1" applyFill="1" applyBorder="1" applyAlignment="1">
      <alignment horizontal="center" vertical="distributed"/>
    </xf>
    <xf numFmtId="0" fontId="4" fillId="2" borderId="10" xfId="2" applyFont="1" applyFill="1" applyBorder="1" applyAlignment="1">
      <alignment horizontal="center" vertical="distributed"/>
    </xf>
    <xf numFmtId="0" fontId="4" fillId="2" borderId="11" xfId="2" applyFont="1" applyFill="1" applyBorder="1" applyAlignment="1">
      <alignment horizontal="center" vertical="distributed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176" fontId="4" fillId="3" borderId="9" xfId="3" applyNumberFormat="1" applyFont="1" applyFill="1" applyBorder="1" applyAlignment="1" applyProtection="1">
      <alignment horizontal="right" vertical="center"/>
      <protection locked="0"/>
    </xf>
    <xf numFmtId="176" fontId="4" fillId="3" borderId="10" xfId="3" applyNumberFormat="1" applyFont="1" applyFill="1" applyBorder="1" applyAlignment="1" applyProtection="1">
      <alignment horizontal="right" vertical="center"/>
      <protection locked="0"/>
    </xf>
    <xf numFmtId="176" fontId="4" fillId="3" borderId="11" xfId="3" applyNumberFormat="1" applyFont="1" applyFill="1" applyBorder="1" applyAlignment="1" applyProtection="1">
      <alignment horizontal="right" vertical="center"/>
      <protection locked="0"/>
    </xf>
    <xf numFmtId="0" fontId="8" fillId="2" borderId="1" xfId="2" applyFont="1" applyFill="1" applyBorder="1" applyAlignment="1">
      <alignment horizontal="left" vertical="top" wrapText="1"/>
    </xf>
    <xf numFmtId="0" fontId="4" fillId="2" borderId="1" xfId="2" applyFont="1" applyFill="1" applyBorder="1" applyAlignment="1">
      <alignment vertical="top" wrapText="1"/>
    </xf>
    <xf numFmtId="0" fontId="4" fillId="2" borderId="2" xfId="2" applyFont="1" applyFill="1" applyBorder="1" applyAlignment="1">
      <alignment vertical="top" wrapText="1"/>
    </xf>
    <xf numFmtId="0" fontId="4" fillId="2" borderId="3" xfId="2" applyFont="1" applyFill="1" applyBorder="1" applyAlignment="1">
      <alignment vertical="top" wrapText="1"/>
    </xf>
    <xf numFmtId="0" fontId="4" fillId="2" borderId="4" xfId="2" applyFont="1" applyFill="1" applyBorder="1" applyAlignment="1">
      <alignment vertical="top" wrapText="1"/>
    </xf>
    <xf numFmtId="0" fontId="4" fillId="2" borderId="0" xfId="2" applyFont="1" applyFill="1" applyAlignment="1">
      <alignment vertical="top" wrapText="1"/>
    </xf>
    <xf numFmtId="0" fontId="4" fillId="2" borderId="5" xfId="2" applyFont="1" applyFill="1" applyBorder="1" applyAlignment="1">
      <alignment vertical="top" wrapText="1"/>
    </xf>
    <xf numFmtId="0" fontId="4" fillId="2" borderId="6" xfId="2" applyFont="1" applyFill="1" applyBorder="1" applyAlignment="1">
      <alignment vertical="top" wrapText="1"/>
    </xf>
    <xf numFmtId="0" fontId="4" fillId="2" borderId="7" xfId="2" applyFont="1" applyFill="1" applyBorder="1" applyAlignment="1">
      <alignment vertical="top" wrapText="1"/>
    </xf>
    <xf numFmtId="0" fontId="4" fillId="2" borderId="8" xfId="2" applyFont="1" applyFill="1" applyBorder="1" applyAlignment="1">
      <alignment vertical="top" wrapText="1"/>
    </xf>
    <xf numFmtId="0" fontId="7" fillId="2" borderId="1" xfId="2" applyFont="1" applyFill="1" applyBorder="1" applyAlignment="1">
      <alignment vertical="top" wrapText="1"/>
    </xf>
    <xf numFmtId="0" fontId="4" fillId="2" borderId="2" xfId="2" applyFont="1" applyFill="1" applyBorder="1" applyAlignment="1">
      <alignment vertical="top"/>
    </xf>
    <xf numFmtId="0" fontId="4" fillId="2" borderId="3" xfId="2" applyFont="1" applyFill="1" applyBorder="1" applyAlignment="1">
      <alignment vertical="top"/>
    </xf>
    <xf numFmtId="0" fontId="4" fillId="2" borderId="4" xfId="2" applyFont="1" applyFill="1" applyBorder="1" applyAlignment="1">
      <alignment vertical="top"/>
    </xf>
    <xf numFmtId="0" fontId="4" fillId="2" borderId="0" xfId="2" applyFont="1" applyFill="1" applyAlignment="1">
      <alignment vertical="top"/>
    </xf>
    <xf numFmtId="0" fontId="4" fillId="2" borderId="5" xfId="2" applyFont="1" applyFill="1" applyBorder="1" applyAlignment="1">
      <alignment vertical="top"/>
    </xf>
    <xf numFmtId="0" fontId="4" fillId="2" borderId="6" xfId="2" applyFont="1" applyFill="1" applyBorder="1" applyAlignment="1">
      <alignment vertical="top"/>
    </xf>
    <xf numFmtId="0" fontId="4" fillId="2" borderId="7" xfId="2" applyFont="1" applyFill="1" applyBorder="1" applyAlignment="1">
      <alignment vertical="top"/>
    </xf>
    <xf numFmtId="0" fontId="4" fillId="2" borderId="8" xfId="2" applyFont="1" applyFill="1" applyBorder="1" applyAlignment="1">
      <alignment vertical="top"/>
    </xf>
    <xf numFmtId="0" fontId="7" fillId="2" borderId="2" xfId="2" applyFont="1" applyFill="1" applyBorder="1" applyAlignment="1">
      <alignment horizontal="left" vertical="top" wrapText="1"/>
    </xf>
    <xf numFmtId="0" fontId="7" fillId="2" borderId="3" xfId="2" applyFont="1" applyFill="1" applyBorder="1" applyAlignment="1">
      <alignment horizontal="left" vertical="top" wrapText="1"/>
    </xf>
    <xf numFmtId="0" fontId="7" fillId="2" borderId="4" xfId="2" applyFont="1" applyFill="1" applyBorder="1" applyAlignment="1">
      <alignment horizontal="left" vertical="top" wrapText="1"/>
    </xf>
    <xf numFmtId="0" fontId="7" fillId="2" borderId="0" xfId="2" applyFont="1" applyFill="1" applyAlignment="1">
      <alignment horizontal="left" vertical="top" wrapText="1"/>
    </xf>
    <xf numFmtId="0" fontId="7" fillId="2" borderId="5" xfId="2" applyFont="1" applyFill="1" applyBorder="1" applyAlignment="1">
      <alignment horizontal="left" vertical="top" wrapText="1"/>
    </xf>
    <xf numFmtId="0" fontId="7" fillId="2" borderId="6" xfId="2" applyFont="1" applyFill="1" applyBorder="1" applyAlignment="1">
      <alignment horizontal="left" vertical="top" wrapText="1"/>
    </xf>
    <xf numFmtId="0" fontId="7" fillId="2" borderId="7" xfId="2" applyFont="1" applyFill="1" applyBorder="1" applyAlignment="1">
      <alignment horizontal="left" vertical="top" wrapText="1"/>
    </xf>
    <xf numFmtId="0" fontId="7" fillId="2" borderId="8" xfId="2" applyFont="1" applyFill="1" applyBorder="1" applyAlignment="1">
      <alignment horizontal="left" vertical="top" wrapText="1"/>
    </xf>
    <xf numFmtId="0" fontId="4" fillId="0" borderId="4" xfId="2" applyFont="1" applyFill="1" applyBorder="1" applyAlignment="1" applyProtection="1">
      <alignment horizontal="left" vertical="center"/>
      <protection locked="0"/>
    </xf>
    <xf numFmtId="0" fontId="4" fillId="0" borderId="0" xfId="2" applyFont="1" applyFill="1" applyAlignment="1" applyProtection="1">
      <alignment horizontal="left" vertical="center"/>
      <protection locked="0"/>
    </xf>
    <xf numFmtId="0" fontId="4" fillId="0" borderId="5" xfId="2" applyFont="1" applyFill="1" applyBorder="1" applyAlignment="1" applyProtection="1">
      <alignment horizontal="left" vertical="center"/>
      <protection locked="0"/>
    </xf>
    <xf numFmtId="38" fontId="4" fillId="0" borderId="4" xfId="3" applyFont="1" applyFill="1" applyBorder="1" applyAlignment="1" applyProtection="1">
      <alignment vertical="center"/>
      <protection locked="0"/>
    </xf>
    <xf numFmtId="38" fontId="4" fillId="0" borderId="0" xfId="3" applyFont="1" applyFill="1" applyBorder="1" applyAlignment="1" applyProtection="1">
      <alignment vertical="center"/>
      <protection locked="0"/>
    </xf>
    <xf numFmtId="38" fontId="4" fillId="0" borderId="5" xfId="3" applyFont="1" applyFill="1" applyBorder="1" applyAlignment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center" vertical="center"/>
      <protection locked="0"/>
    </xf>
    <xf numFmtId="0" fontId="4" fillId="0" borderId="2" xfId="2" applyFont="1" applyFill="1" applyBorder="1" applyAlignment="1" applyProtection="1">
      <alignment horizontal="center" vertical="center"/>
      <protection locked="0"/>
    </xf>
    <xf numFmtId="38" fontId="4" fillId="0" borderId="2" xfId="2" applyNumberFormat="1" applyFont="1" applyFill="1" applyBorder="1" applyAlignment="1" applyProtection="1">
      <alignment horizontal="right" vertical="center"/>
      <protection locked="0"/>
    </xf>
    <xf numFmtId="0" fontId="4" fillId="0" borderId="2" xfId="2" applyFont="1" applyFill="1" applyBorder="1" applyAlignment="1" applyProtection="1">
      <alignment horizontal="right" vertical="center"/>
      <protection locked="0"/>
    </xf>
    <xf numFmtId="0" fontId="4" fillId="0" borderId="3" xfId="2" applyFont="1" applyFill="1" applyBorder="1" applyAlignment="1" applyProtection="1">
      <alignment horizontal="right"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Alignment="1" applyProtection="1">
      <alignment horizontal="center" vertical="center"/>
      <protection locked="0"/>
    </xf>
    <xf numFmtId="0" fontId="4" fillId="0" borderId="5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Protection="1">
      <alignment vertical="center"/>
      <protection locked="0"/>
    </xf>
    <xf numFmtId="0" fontId="4" fillId="0" borderId="0" xfId="2" applyFont="1" applyFill="1" applyProtection="1">
      <alignment vertical="center"/>
      <protection locked="0"/>
    </xf>
    <xf numFmtId="38" fontId="4" fillId="0" borderId="0" xfId="1" applyFont="1" applyFill="1" applyAlignment="1" applyProtection="1">
      <alignment vertical="center"/>
      <protection locked="0"/>
    </xf>
    <xf numFmtId="38" fontId="4" fillId="0" borderId="5" xfId="1" applyFont="1" applyFill="1" applyBorder="1" applyAlignment="1" applyProtection="1">
      <alignment vertical="center"/>
      <protection locked="0"/>
    </xf>
    <xf numFmtId="38" fontId="4" fillId="0" borderId="0" xfId="1" applyFont="1" applyFill="1" applyAlignment="1" applyProtection="1">
      <alignment horizontal="right" vertical="center"/>
      <protection locked="0"/>
    </xf>
    <xf numFmtId="38" fontId="4" fillId="0" borderId="5" xfId="1" applyFont="1" applyFill="1" applyBorder="1" applyAlignment="1" applyProtection="1">
      <alignment horizontal="right" vertical="center"/>
      <protection locked="0"/>
    </xf>
    <xf numFmtId="0" fontId="4" fillId="0" borderId="4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4" fillId="0" borderId="5" xfId="2" applyFont="1" applyFill="1" applyBorder="1" applyAlignment="1" applyProtection="1">
      <alignment vertical="center"/>
      <protection locked="0"/>
    </xf>
    <xf numFmtId="0" fontId="4" fillId="3" borderId="1" xfId="2" applyFont="1" applyFill="1" applyBorder="1" applyAlignment="1" applyProtection="1">
      <alignment horizontal="left" vertical="center" wrapText="1"/>
      <protection locked="0"/>
    </xf>
    <xf numFmtId="0" fontId="4" fillId="3" borderId="2" xfId="2" applyFont="1" applyFill="1" applyBorder="1" applyAlignment="1" applyProtection="1">
      <alignment horizontal="left" vertical="center" wrapText="1"/>
      <protection locked="0"/>
    </xf>
    <xf numFmtId="38" fontId="4" fillId="3" borderId="1" xfId="3" applyFont="1" applyFill="1" applyBorder="1" applyAlignment="1" applyProtection="1">
      <alignment horizontal="right" vertical="center" shrinkToFit="1"/>
      <protection locked="0"/>
    </xf>
    <xf numFmtId="38" fontId="4" fillId="3" borderId="3" xfId="3" applyFont="1" applyFill="1" applyBorder="1" applyAlignment="1" applyProtection="1">
      <alignment horizontal="right" vertical="center" shrinkToFit="1"/>
      <protection locked="0"/>
    </xf>
    <xf numFmtId="38" fontId="4" fillId="3" borderId="2" xfId="3" applyFont="1" applyFill="1" applyBorder="1" applyAlignment="1" applyProtection="1">
      <alignment horizontal="right" vertical="center" shrinkToFit="1"/>
      <protection locked="0"/>
    </xf>
    <xf numFmtId="178" fontId="4" fillId="2" borderId="1" xfId="2" applyNumberFormat="1" applyFont="1" applyFill="1" applyBorder="1" applyAlignment="1">
      <alignment horizontal="right" vertical="top" shrinkToFit="1"/>
    </xf>
    <xf numFmtId="178" fontId="4" fillId="2" borderId="2" xfId="2" applyNumberFormat="1" applyFont="1" applyFill="1" applyBorder="1" applyAlignment="1">
      <alignment horizontal="right" vertical="top" shrinkToFit="1"/>
    </xf>
    <xf numFmtId="178" fontId="4" fillId="2" borderId="3" xfId="2" applyNumberFormat="1" applyFont="1" applyFill="1" applyBorder="1" applyAlignment="1">
      <alignment horizontal="right" vertical="top" shrinkToFit="1"/>
    </xf>
    <xf numFmtId="0" fontId="4" fillId="3" borderId="3" xfId="2" applyFont="1" applyFill="1" applyBorder="1" applyAlignment="1" applyProtection="1">
      <alignment horizontal="left" vertical="center" wrapText="1"/>
      <protection locked="0"/>
    </xf>
    <xf numFmtId="0" fontId="4" fillId="0" borderId="6" xfId="2" applyFont="1" applyFill="1" applyBorder="1" applyAlignment="1" applyProtection="1">
      <alignment horizontal="left" vertical="center"/>
      <protection locked="0"/>
    </xf>
    <xf numFmtId="0" fontId="4" fillId="0" borderId="7" xfId="2" applyFont="1" applyFill="1" applyBorder="1" applyAlignment="1" applyProtection="1">
      <alignment horizontal="left" vertical="center"/>
      <protection locked="0"/>
    </xf>
    <xf numFmtId="0" fontId="4" fillId="0" borderId="8" xfId="2" applyFont="1" applyFill="1" applyBorder="1" applyAlignment="1" applyProtection="1">
      <alignment horizontal="left" vertical="center"/>
      <protection locked="0"/>
    </xf>
    <xf numFmtId="38" fontId="4" fillId="0" borderId="6" xfId="3" applyFont="1" applyFill="1" applyBorder="1" applyAlignment="1" applyProtection="1">
      <alignment vertical="center"/>
      <protection locked="0"/>
    </xf>
    <xf numFmtId="38" fontId="4" fillId="0" borderId="7" xfId="3" applyFont="1" applyFill="1" applyBorder="1" applyAlignment="1" applyProtection="1">
      <alignment vertical="center"/>
      <protection locked="0"/>
    </xf>
    <xf numFmtId="38" fontId="4" fillId="0" borderId="8" xfId="3" applyFont="1" applyFill="1" applyBorder="1" applyAlignment="1" applyProtection="1">
      <alignment vertical="center"/>
      <protection locked="0"/>
    </xf>
    <xf numFmtId="0" fontId="4" fillId="0" borderId="6" xfId="2" applyFont="1" applyFill="1" applyBorder="1" applyAlignment="1" applyProtection="1">
      <alignment horizontal="center" vertical="center"/>
      <protection locked="0"/>
    </xf>
    <xf numFmtId="0" fontId="4" fillId="0" borderId="7" xfId="2" applyFont="1" applyFill="1" applyBorder="1" applyAlignment="1" applyProtection="1">
      <alignment horizontal="center" vertical="center"/>
      <protection locked="0"/>
    </xf>
    <xf numFmtId="38" fontId="4" fillId="0" borderId="7" xfId="1" applyFont="1" applyFill="1" applyBorder="1" applyAlignment="1" applyProtection="1">
      <alignment vertical="center"/>
      <protection locked="0"/>
    </xf>
    <xf numFmtId="38" fontId="4" fillId="0" borderId="8" xfId="1" applyFont="1" applyFill="1" applyBorder="1" applyAlignment="1" applyProtection="1">
      <alignment vertical="center"/>
      <protection locked="0"/>
    </xf>
    <xf numFmtId="177" fontId="4" fillId="2" borderId="9" xfId="2" applyNumberFormat="1" applyFont="1" applyFill="1" applyBorder="1" applyAlignment="1">
      <alignment horizontal="right" vertical="center"/>
    </xf>
    <xf numFmtId="177" fontId="4" fillId="2" borderId="10" xfId="2" applyNumberFormat="1" applyFont="1" applyFill="1" applyBorder="1" applyAlignment="1">
      <alignment horizontal="right" vertical="center"/>
    </xf>
    <xf numFmtId="177" fontId="4" fillId="2" borderId="11" xfId="2" applyNumberFormat="1" applyFont="1" applyFill="1" applyBorder="1" applyAlignment="1">
      <alignment horizontal="right" vertical="center"/>
    </xf>
    <xf numFmtId="0" fontId="4" fillId="3" borderId="4" xfId="2" applyFont="1" applyFill="1" applyBorder="1" applyAlignment="1" applyProtection="1">
      <alignment horizontal="left" vertical="center" wrapText="1"/>
      <protection locked="0"/>
    </xf>
    <xf numFmtId="0" fontId="4" fillId="3" borderId="0" xfId="2" applyFont="1" applyFill="1" applyAlignment="1" applyProtection="1">
      <alignment horizontal="left" vertical="center" wrapText="1"/>
      <protection locked="0"/>
    </xf>
    <xf numFmtId="0" fontId="4" fillId="3" borderId="4" xfId="2" applyFont="1" applyFill="1" applyBorder="1" applyAlignment="1" applyProtection="1">
      <alignment horizontal="center" vertical="center" shrinkToFit="1"/>
      <protection locked="0"/>
    </xf>
    <xf numFmtId="0" fontId="4" fillId="3" borderId="5" xfId="2" applyFont="1" applyFill="1" applyBorder="1" applyAlignment="1" applyProtection="1">
      <alignment horizontal="center" vertical="center" shrinkToFit="1"/>
      <protection locked="0"/>
    </xf>
    <xf numFmtId="0" fontId="4" fillId="3" borderId="4" xfId="2" applyFont="1" applyFill="1" applyBorder="1" applyAlignment="1" applyProtection="1">
      <alignment horizontal="right" vertical="center" shrinkToFit="1"/>
      <protection locked="0"/>
    </xf>
    <xf numFmtId="0" fontId="4" fillId="3" borderId="0" xfId="2" applyFont="1" applyFill="1" applyAlignment="1" applyProtection="1">
      <alignment horizontal="right" vertical="center" shrinkToFit="1"/>
      <protection locked="0"/>
    </xf>
    <xf numFmtId="0" fontId="4" fillId="3" borderId="5" xfId="2" applyFont="1" applyFill="1" applyBorder="1" applyAlignment="1" applyProtection="1">
      <alignment horizontal="right" vertical="center" shrinkToFit="1"/>
      <protection locked="0"/>
    </xf>
    <xf numFmtId="178" fontId="4" fillId="2" borderId="4" xfId="2" applyNumberFormat="1" applyFont="1" applyFill="1" applyBorder="1" applyAlignment="1">
      <alignment horizontal="right" vertical="top" shrinkToFit="1"/>
    </xf>
    <xf numFmtId="178" fontId="4" fillId="2" borderId="0" xfId="2" applyNumberFormat="1" applyFont="1" applyFill="1" applyAlignment="1">
      <alignment horizontal="right" vertical="top" shrinkToFit="1"/>
    </xf>
    <xf numFmtId="178" fontId="4" fillId="2" borderId="5" xfId="2" applyNumberFormat="1" applyFont="1" applyFill="1" applyBorder="1" applyAlignment="1">
      <alignment horizontal="right" vertical="top" shrinkToFit="1"/>
    </xf>
    <xf numFmtId="0" fontId="4" fillId="3" borderId="5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>
      <alignment vertical="center"/>
    </xf>
    <xf numFmtId="0" fontId="4" fillId="2" borderId="0" xfId="2" applyFont="1" applyFill="1" applyAlignment="1">
      <alignment horizontal="left" vertical="center"/>
    </xf>
    <xf numFmtId="0" fontId="11" fillId="2" borderId="0" xfId="2" applyFont="1" applyFill="1" applyAlignment="1">
      <alignment horizontal="center" vertical="center"/>
    </xf>
    <xf numFmtId="0" fontId="4" fillId="3" borderId="6" xfId="2" applyFont="1" applyFill="1" applyBorder="1" applyAlignment="1" applyProtection="1">
      <alignment horizontal="left" vertical="center" wrapText="1"/>
      <protection locked="0"/>
    </xf>
    <xf numFmtId="0" fontId="4" fillId="3" borderId="7" xfId="2" applyFont="1" applyFill="1" applyBorder="1" applyAlignment="1" applyProtection="1">
      <alignment horizontal="left" vertical="center" wrapText="1"/>
      <protection locked="0"/>
    </xf>
    <xf numFmtId="0" fontId="4" fillId="3" borderId="6" xfId="2" applyFont="1" applyFill="1" applyBorder="1" applyAlignment="1" applyProtection="1">
      <alignment horizontal="center" vertical="center" shrinkToFit="1"/>
      <protection locked="0"/>
    </xf>
    <xf numFmtId="0" fontId="4" fillId="3" borderId="8" xfId="2" applyFont="1" applyFill="1" applyBorder="1" applyAlignment="1" applyProtection="1">
      <alignment horizontal="center" vertical="center" shrinkToFit="1"/>
      <protection locked="0"/>
    </xf>
    <xf numFmtId="0" fontId="4" fillId="3" borderId="6" xfId="2" applyFont="1" applyFill="1" applyBorder="1" applyAlignment="1" applyProtection="1">
      <alignment horizontal="right" vertical="center" shrinkToFit="1"/>
      <protection locked="0"/>
    </xf>
    <xf numFmtId="0" fontId="4" fillId="3" borderId="7" xfId="2" applyFont="1" applyFill="1" applyBorder="1" applyAlignment="1" applyProtection="1">
      <alignment horizontal="right" vertical="center" shrinkToFit="1"/>
      <protection locked="0"/>
    </xf>
    <xf numFmtId="0" fontId="4" fillId="3" borderId="8" xfId="2" applyFont="1" applyFill="1" applyBorder="1" applyAlignment="1" applyProtection="1">
      <alignment horizontal="right" vertical="center" shrinkToFit="1"/>
      <protection locked="0"/>
    </xf>
    <xf numFmtId="178" fontId="4" fillId="2" borderId="6" xfId="2" applyNumberFormat="1" applyFont="1" applyFill="1" applyBorder="1" applyAlignment="1">
      <alignment horizontal="right" vertical="top" shrinkToFit="1"/>
    </xf>
    <xf numFmtId="178" fontId="4" fillId="2" borderId="7" xfId="2" applyNumberFormat="1" applyFont="1" applyFill="1" applyBorder="1" applyAlignment="1">
      <alignment horizontal="right" vertical="top" shrinkToFit="1"/>
    </xf>
    <xf numFmtId="178" fontId="4" fillId="2" borderId="8" xfId="2" applyNumberFormat="1" applyFont="1" applyFill="1" applyBorder="1" applyAlignment="1">
      <alignment horizontal="right" vertical="top" shrinkToFit="1"/>
    </xf>
    <xf numFmtId="0" fontId="4" fillId="3" borderId="8" xfId="2" applyFont="1" applyFill="1" applyBorder="1" applyAlignment="1" applyProtection="1">
      <alignment horizontal="left" vertical="center" wrapText="1"/>
      <protection locked="0"/>
    </xf>
    <xf numFmtId="176" fontId="4" fillId="0" borderId="1" xfId="3" applyNumberFormat="1" applyFont="1" applyFill="1" applyBorder="1" applyAlignment="1" applyProtection="1">
      <alignment horizontal="right" vertical="center"/>
      <protection locked="0"/>
    </xf>
    <xf numFmtId="176" fontId="4" fillId="0" borderId="2" xfId="3" applyNumberFormat="1" applyFont="1" applyFill="1" applyBorder="1" applyAlignment="1" applyProtection="1">
      <alignment horizontal="right" vertical="center"/>
      <protection locked="0"/>
    </xf>
    <xf numFmtId="176" fontId="4" fillId="0" borderId="3" xfId="3" applyNumberFormat="1" applyFont="1" applyFill="1" applyBorder="1" applyAlignment="1" applyProtection="1">
      <alignment horizontal="right" vertical="center"/>
      <protection locked="0"/>
    </xf>
    <xf numFmtId="176" fontId="4" fillId="0" borderId="9" xfId="3" applyNumberFormat="1" applyFont="1" applyFill="1" applyBorder="1" applyAlignment="1" applyProtection="1">
      <alignment horizontal="right" vertical="center"/>
      <protection locked="0"/>
    </xf>
    <xf numFmtId="176" fontId="4" fillId="0" borderId="10" xfId="3" applyNumberFormat="1" applyFont="1" applyFill="1" applyBorder="1" applyAlignment="1" applyProtection="1">
      <alignment horizontal="right" vertical="center"/>
      <protection locked="0"/>
    </xf>
    <xf numFmtId="176" fontId="4" fillId="0" borderId="11" xfId="3" applyNumberFormat="1" applyFont="1" applyFill="1" applyBorder="1" applyAlignment="1" applyProtection="1">
      <alignment horizontal="right" vertical="center"/>
      <protection locked="0"/>
    </xf>
  </cellXfs>
  <cellStyles count="5">
    <cellStyle name="桁区切り" xfId="1" builtinId="6"/>
    <cellStyle name="桁区切り 2" xfId="4"/>
    <cellStyle name="桁区切り 4" xfId="3"/>
    <cellStyle name="標準" xfId="0" builtinId="0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12</xdr:row>
      <xdr:rowOff>122465</xdr:rowOff>
    </xdr:from>
    <xdr:to>
      <xdr:col>5</xdr:col>
      <xdr:colOff>707572</xdr:colOff>
      <xdr:row>13</xdr:row>
      <xdr:rowOff>244929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0348281-68AF-40A5-801F-202F7F34470E}"/>
            </a:ext>
          </a:extLst>
        </xdr:cNvPr>
        <xdr:cNvSpPr/>
      </xdr:nvSpPr>
      <xdr:spPr>
        <a:xfrm>
          <a:off x="1638300" y="3818165"/>
          <a:ext cx="2231572" cy="83683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離島と離島以外では補助率などが異なるので、対象区分に記載してください。</a:t>
          </a:r>
        </a:p>
      </xdr:txBody>
    </xdr:sp>
    <xdr:clientData/>
  </xdr:twoCellAnchor>
  <xdr:twoCellAnchor>
    <xdr:from>
      <xdr:col>3</xdr:col>
      <xdr:colOff>476250</xdr:colOff>
      <xdr:row>19</xdr:row>
      <xdr:rowOff>163286</xdr:rowOff>
    </xdr:from>
    <xdr:to>
      <xdr:col>5</xdr:col>
      <xdr:colOff>707572</xdr:colOff>
      <xdr:row>20</xdr:row>
      <xdr:rowOff>312964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8FEB5D8-CA4D-4BA9-911B-4958624D93D3}"/>
            </a:ext>
          </a:extLst>
        </xdr:cNvPr>
        <xdr:cNvSpPr/>
      </xdr:nvSpPr>
      <xdr:spPr>
        <a:xfrm>
          <a:off x="1638300" y="7183211"/>
          <a:ext cx="2231572" cy="84500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離島と離島以外では補助率などが異なるので、対象区分に記載してください。</a:t>
          </a:r>
        </a:p>
      </xdr:txBody>
    </xdr:sp>
    <xdr:clientData/>
  </xdr:twoCellAnchor>
  <xdr:twoCellAnchor>
    <xdr:from>
      <xdr:col>3</xdr:col>
      <xdr:colOff>421822</xdr:colOff>
      <xdr:row>2</xdr:row>
      <xdr:rowOff>0</xdr:rowOff>
    </xdr:from>
    <xdr:to>
      <xdr:col>6</xdr:col>
      <xdr:colOff>489858</xdr:colOff>
      <xdr:row>5</xdr:row>
      <xdr:rowOff>163287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BF48D73-C676-4B18-BDB9-FB18A3D7D355}"/>
            </a:ext>
          </a:extLst>
        </xdr:cNvPr>
        <xdr:cNvSpPr/>
      </xdr:nvSpPr>
      <xdr:spPr>
        <a:xfrm>
          <a:off x="1583872" y="342900"/>
          <a:ext cx="3068411" cy="88718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見積書が複数枚あるときは、合計したものを経費区分ごとに記載してください。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（補助対象経費分のみを記載）</a:t>
          </a:r>
        </a:p>
      </xdr:txBody>
    </xdr:sp>
    <xdr:clientData/>
  </xdr:twoCellAnchor>
  <xdr:twoCellAnchor>
    <xdr:from>
      <xdr:col>15</xdr:col>
      <xdr:colOff>830036</xdr:colOff>
      <xdr:row>0</xdr:row>
      <xdr:rowOff>190499</xdr:rowOff>
    </xdr:from>
    <xdr:to>
      <xdr:col>17</xdr:col>
      <xdr:colOff>326572</xdr:colOff>
      <xdr:row>3</xdr:row>
      <xdr:rowOff>217714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13CB3191-8687-45FA-9754-F928CCBDDE18}"/>
            </a:ext>
          </a:extLst>
        </xdr:cNvPr>
        <xdr:cNvSpPr/>
      </xdr:nvSpPr>
      <xdr:spPr>
        <a:xfrm>
          <a:off x="13993586" y="190499"/>
          <a:ext cx="1496786" cy="617765"/>
        </a:xfrm>
        <a:prstGeom prst="wedgeRectCallout">
          <a:avLst>
            <a:gd name="adj1" fmla="val -50563"/>
            <a:gd name="adj2" fmla="val 19423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青色セルは自動計算される。</a:t>
          </a:r>
        </a:p>
      </xdr:txBody>
    </xdr:sp>
    <xdr:clientData/>
  </xdr:twoCellAnchor>
  <xdr:twoCellAnchor>
    <xdr:from>
      <xdr:col>8</xdr:col>
      <xdr:colOff>408215</xdr:colOff>
      <xdr:row>0</xdr:row>
      <xdr:rowOff>190499</xdr:rowOff>
    </xdr:from>
    <xdr:to>
      <xdr:col>9</xdr:col>
      <xdr:colOff>911679</xdr:colOff>
      <xdr:row>3</xdr:row>
      <xdr:rowOff>217714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21DF062D-C879-4460-BDC6-E0B3FB63F87A}"/>
            </a:ext>
          </a:extLst>
        </xdr:cNvPr>
        <xdr:cNvSpPr/>
      </xdr:nvSpPr>
      <xdr:spPr>
        <a:xfrm>
          <a:off x="6570890" y="190499"/>
          <a:ext cx="1503589" cy="617765"/>
        </a:xfrm>
        <a:prstGeom prst="wedgeRectCallout">
          <a:avLst>
            <a:gd name="adj1" fmla="val -50563"/>
            <a:gd name="adj2" fmla="val 19423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赤色セルに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金額等を記入する。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R25"/>
  <sheetViews>
    <sheetView zoomScale="80" zoomScaleNormal="80" workbookViewId="0">
      <selection activeCell="B9" sqref="B9"/>
    </sheetView>
  </sheetViews>
  <sheetFormatPr defaultRowHeight="18.75" x14ac:dyDescent="0.4"/>
  <cols>
    <col min="1" max="1" width="2.375" customWidth="1"/>
    <col min="2" max="2" width="3.875" customWidth="1"/>
    <col min="4" max="18" width="13.125" customWidth="1"/>
  </cols>
  <sheetData>
    <row r="1" spans="2:18" x14ac:dyDescent="0.4">
      <c r="B1" t="s">
        <v>99</v>
      </c>
    </row>
    <row r="2" spans="2:18" ht="8.25" customHeight="1" x14ac:dyDescent="0.4"/>
    <row r="3" spans="2:18" ht="19.5" thickBot="1" x14ac:dyDescent="0.45">
      <c r="B3" t="s">
        <v>97</v>
      </c>
    </row>
    <row r="4" spans="2:18" x14ac:dyDescent="0.4">
      <c r="C4" s="57" t="s">
        <v>45</v>
      </c>
      <c r="D4" s="47" t="s">
        <v>46</v>
      </c>
      <c r="E4" s="47"/>
      <c r="F4" s="47"/>
      <c r="G4" s="47"/>
      <c r="H4" s="47"/>
      <c r="I4" s="47"/>
      <c r="J4" s="47"/>
      <c r="K4" s="47"/>
      <c r="L4" s="47"/>
      <c r="M4" s="36" t="s">
        <v>47</v>
      </c>
      <c r="N4" s="36" t="s">
        <v>48</v>
      </c>
      <c r="O4" s="38" t="s">
        <v>49</v>
      </c>
      <c r="P4" s="60" t="s">
        <v>50</v>
      </c>
      <c r="Q4" s="50" t="s">
        <v>51</v>
      </c>
      <c r="R4" s="63" t="s">
        <v>52</v>
      </c>
    </row>
    <row r="5" spans="2:18" x14ac:dyDescent="0.4">
      <c r="C5" s="58"/>
      <c r="D5" s="65" t="s">
        <v>53</v>
      </c>
      <c r="E5" s="65"/>
      <c r="F5" s="65"/>
      <c r="G5" s="65"/>
      <c r="H5" s="65"/>
      <c r="I5" s="65"/>
      <c r="J5" s="65" t="s">
        <v>54</v>
      </c>
      <c r="K5" s="65" t="s">
        <v>55</v>
      </c>
      <c r="L5" s="62" t="s">
        <v>56</v>
      </c>
      <c r="M5" s="65" t="s">
        <v>47</v>
      </c>
      <c r="N5" s="65" t="s">
        <v>48</v>
      </c>
      <c r="O5" s="66" t="s">
        <v>49</v>
      </c>
      <c r="P5" s="61"/>
      <c r="Q5" s="62"/>
      <c r="R5" s="64"/>
    </row>
    <row r="6" spans="2:18" x14ac:dyDescent="0.4">
      <c r="C6" s="58"/>
      <c r="D6" s="65" t="s">
        <v>57</v>
      </c>
      <c r="E6" s="65"/>
      <c r="F6" s="65"/>
      <c r="G6" s="65" t="s">
        <v>58</v>
      </c>
      <c r="H6" s="65"/>
      <c r="I6" s="65"/>
      <c r="J6" s="65"/>
      <c r="K6" s="65"/>
      <c r="L6" s="65"/>
      <c r="M6" s="65"/>
      <c r="N6" s="65"/>
      <c r="O6" s="66"/>
      <c r="P6" s="61"/>
      <c r="Q6" s="62"/>
      <c r="R6" s="64"/>
    </row>
    <row r="7" spans="2:18" x14ac:dyDescent="0.4">
      <c r="C7" s="59"/>
      <c r="D7" s="39" t="s">
        <v>59</v>
      </c>
      <c r="E7" s="39" t="s">
        <v>60</v>
      </c>
      <c r="F7" s="39" t="s">
        <v>61</v>
      </c>
      <c r="G7" s="39" t="s">
        <v>62</v>
      </c>
      <c r="H7" s="39" t="s">
        <v>63</v>
      </c>
      <c r="I7" s="39" t="s">
        <v>64</v>
      </c>
      <c r="J7" s="65"/>
      <c r="K7" s="65"/>
      <c r="L7" s="65"/>
      <c r="M7" s="65"/>
      <c r="N7" s="65"/>
      <c r="O7" s="66"/>
      <c r="P7" s="61"/>
      <c r="Q7" s="62"/>
      <c r="R7" s="64"/>
    </row>
    <row r="8" spans="2:18" ht="38.25" thickBot="1" x14ac:dyDescent="0.45">
      <c r="B8" s="13" t="s">
        <v>65</v>
      </c>
      <c r="C8" s="14" t="s">
        <v>66</v>
      </c>
      <c r="D8" s="15">
        <v>1342500</v>
      </c>
      <c r="E8" s="15">
        <v>3484000</v>
      </c>
      <c r="F8" s="15"/>
      <c r="G8" s="15">
        <v>30500</v>
      </c>
      <c r="H8" s="15">
        <v>46000</v>
      </c>
      <c r="I8" s="15">
        <v>76500</v>
      </c>
      <c r="J8" s="15"/>
      <c r="K8" s="15">
        <v>20000</v>
      </c>
      <c r="L8" s="15"/>
      <c r="M8" s="15">
        <v>3500000</v>
      </c>
      <c r="N8" s="15"/>
      <c r="O8" s="16"/>
      <c r="P8" s="17">
        <f>SUM(D8:O8)</f>
        <v>8499500</v>
      </c>
      <c r="Q8" s="18" t="s">
        <v>67</v>
      </c>
      <c r="R8" s="19">
        <f>P8*(2/3)</f>
        <v>5666333.333333333</v>
      </c>
    </row>
    <row r="10" spans="2:18" ht="18.75" customHeight="1" thickBot="1" x14ac:dyDescent="0.45">
      <c r="B10" t="s">
        <v>68</v>
      </c>
      <c r="H10" s="54" t="s">
        <v>69</v>
      </c>
      <c r="I10" s="54"/>
      <c r="J10" s="54" t="s">
        <v>70</v>
      </c>
      <c r="K10" s="54"/>
      <c r="L10" s="54" t="s">
        <v>71</v>
      </c>
      <c r="M10" s="54"/>
    </row>
    <row r="11" spans="2:18" ht="56.25" customHeight="1" x14ac:dyDescent="0.4">
      <c r="C11" s="20"/>
      <c r="D11" s="47" t="s">
        <v>72</v>
      </c>
      <c r="E11" s="47"/>
      <c r="F11" s="56"/>
      <c r="G11" s="37" t="s">
        <v>73</v>
      </c>
      <c r="H11" s="48" t="s">
        <v>74</v>
      </c>
      <c r="I11" s="55"/>
      <c r="J11" s="50" t="s">
        <v>75</v>
      </c>
      <c r="K11" s="47"/>
      <c r="L11" s="50" t="s">
        <v>76</v>
      </c>
      <c r="M11" s="47"/>
      <c r="N11" s="22"/>
      <c r="O11" s="38" t="s">
        <v>77</v>
      </c>
      <c r="P11" s="40" t="s">
        <v>78</v>
      </c>
      <c r="Q11" s="24"/>
      <c r="R11" s="25" t="s">
        <v>79</v>
      </c>
    </row>
    <row r="12" spans="2:18" ht="37.5" customHeight="1" thickBot="1" x14ac:dyDescent="0.45">
      <c r="C12" s="26" t="s">
        <v>80</v>
      </c>
      <c r="D12" s="44" t="s">
        <v>101</v>
      </c>
      <c r="E12" s="44"/>
      <c r="F12" s="44"/>
      <c r="G12" s="35">
        <v>62</v>
      </c>
      <c r="H12" s="45">
        <v>420000</v>
      </c>
      <c r="I12" s="45"/>
      <c r="J12" s="46">
        <f>G12*(1/2)*20000</f>
        <v>620000</v>
      </c>
      <c r="K12" s="46"/>
      <c r="L12" s="46">
        <f>IF(H12&gt;J12,J12,H12)</f>
        <v>420000</v>
      </c>
      <c r="M12" s="46"/>
      <c r="N12" s="28"/>
      <c r="O12" s="16">
        <v>4260000</v>
      </c>
      <c r="P12" s="17">
        <f>O12</f>
        <v>4260000</v>
      </c>
      <c r="Q12" s="28"/>
      <c r="R12" s="19">
        <f>L12</f>
        <v>420000</v>
      </c>
    </row>
    <row r="13" spans="2:18" ht="56.25" customHeight="1" x14ac:dyDescent="0.4">
      <c r="C13" s="20"/>
      <c r="D13" s="47" t="s">
        <v>72</v>
      </c>
      <c r="E13" s="47"/>
      <c r="F13" s="47"/>
      <c r="G13" s="37" t="s">
        <v>73</v>
      </c>
      <c r="H13" s="48" t="s">
        <v>81</v>
      </c>
      <c r="I13" s="55"/>
      <c r="J13" s="50" t="s">
        <v>82</v>
      </c>
      <c r="K13" s="47"/>
      <c r="L13" s="50" t="s">
        <v>83</v>
      </c>
      <c r="M13" s="47"/>
      <c r="N13" s="22"/>
      <c r="O13" s="38" t="s">
        <v>77</v>
      </c>
      <c r="P13" s="40" t="s">
        <v>78</v>
      </c>
      <c r="Q13" s="24"/>
      <c r="R13" s="25" t="s">
        <v>79</v>
      </c>
    </row>
    <row r="14" spans="2:18" ht="37.5" customHeight="1" thickBot="1" x14ac:dyDescent="0.45">
      <c r="C14" s="26" t="s">
        <v>84</v>
      </c>
      <c r="D14" s="44"/>
      <c r="E14" s="44"/>
      <c r="F14" s="44"/>
      <c r="G14" s="35"/>
      <c r="H14" s="46">
        <v>800000</v>
      </c>
      <c r="I14" s="46"/>
      <c r="J14" s="46">
        <f>G14*(2/3)*20000</f>
        <v>0</v>
      </c>
      <c r="K14" s="46"/>
      <c r="L14" s="46">
        <f>IF(H14&gt;J14,J14,H14)</f>
        <v>0</v>
      </c>
      <c r="M14" s="46"/>
      <c r="N14" s="28"/>
      <c r="O14" s="16"/>
      <c r="P14" s="17">
        <f>O14</f>
        <v>0</v>
      </c>
      <c r="Q14" s="28"/>
      <c r="R14" s="19">
        <f>L14</f>
        <v>0</v>
      </c>
    </row>
    <row r="15" spans="2:18" ht="37.5" customHeight="1" thickBot="1" x14ac:dyDescent="0.45">
      <c r="B15" s="13" t="s">
        <v>85</v>
      </c>
      <c r="C15" s="52" t="s">
        <v>86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29">
        <f>P12+P14</f>
        <v>4260000</v>
      </c>
      <c r="Q15" s="30"/>
      <c r="R15" s="31">
        <f>R12+R14</f>
        <v>420000</v>
      </c>
    </row>
    <row r="17" spans="2:18" ht="19.5" thickBot="1" x14ac:dyDescent="0.45">
      <c r="B17" t="s">
        <v>87</v>
      </c>
      <c r="H17" s="54" t="s">
        <v>69</v>
      </c>
      <c r="I17" s="54"/>
      <c r="J17" s="54" t="s">
        <v>70</v>
      </c>
      <c r="K17" s="54"/>
      <c r="L17" s="54" t="s">
        <v>71</v>
      </c>
      <c r="M17" s="54"/>
    </row>
    <row r="18" spans="2:18" ht="54.75" customHeight="1" x14ac:dyDescent="0.4">
      <c r="C18" s="20"/>
      <c r="D18" s="47" t="s">
        <v>72</v>
      </c>
      <c r="E18" s="47"/>
      <c r="F18" s="47"/>
      <c r="G18" s="36" t="s">
        <v>88</v>
      </c>
      <c r="H18" s="48" t="s">
        <v>74</v>
      </c>
      <c r="I18" s="55"/>
      <c r="J18" s="47" t="s">
        <v>89</v>
      </c>
      <c r="K18" s="47"/>
      <c r="L18" s="50" t="s">
        <v>76</v>
      </c>
      <c r="M18" s="47"/>
      <c r="N18" s="22"/>
      <c r="O18" s="32"/>
      <c r="P18" s="40" t="s">
        <v>90</v>
      </c>
      <c r="Q18" s="24"/>
      <c r="R18" s="25" t="s">
        <v>79</v>
      </c>
    </row>
    <row r="19" spans="2:18" ht="37.5" customHeight="1" thickBot="1" x14ac:dyDescent="0.45">
      <c r="C19" s="26" t="s">
        <v>80</v>
      </c>
      <c r="D19" s="44" t="s">
        <v>102</v>
      </c>
      <c r="E19" s="44"/>
      <c r="F19" s="44"/>
      <c r="G19" s="15">
        <v>1100000</v>
      </c>
      <c r="H19" s="45">
        <v>550000</v>
      </c>
      <c r="I19" s="45"/>
      <c r="J19" s="46">
        <f>G19*(2/3)</f>
        <v>733333.33333333326</v>
      </c>
      <c r="K19" s="46"/>
      <c r="L19" s="46">
        <f>IF(H19&gt;J19,J19,H19)</f>
        <v>550000</v>
      </c>
      <c r="M19" s="46"/>
      <c r="N19" s="28"/>
      <c r="O19" s="33"/>
      <c r="P19" s="17">
        <f>G19</f>
        <v>1100000</v>
      </c>
      <c r="Q19" s="28"/>
      <c r="R19" s="19">
        <f>L19</f>
        <v>550000</v>
      </c>
    </row>
    <row r="20" spans="2:18" ht="54.75" customHeight="1" x14ac:dyDescent="0.4">
      <c r="C20" s="20"/>
      <c r="D20" s="47" t="s">
        <v>72</v>
      </c>
      <c r="E20" s="47"/>
      <c r="F20" s="47"/>
      <c r="G20" s="36" t="s">
        <v>88</v>
      </c>
      <c r="H20" s="48" t="s">
        <v>91</v>
      </c>
      <c r="I20" s="49"/>
      <c r="J20" s="47" t="s">
        <v>89</v>
      </c>
      <c r="K20" s="47"/>
      <c r="L20" s="50" t="s">
        <v>92</v>
      </c>
      <c r="M20" s="47"/>
      <c r="N20" s="22"/>
      <c r="O20" s="32"/>
      <c r="P20" s="40" t="s">
        <v>90</v>
      </c>
      <c r="Q20" s="22"/>
      <c r="R20" s="25" t="s">
        <v>79</v>
      </c>
    </row>
    <row r="21" spans="2:18" ht="37.5" customHeight="1" thickBot="1" x14ac:dyDescent="0.45">
      <c r="C21" s="26" t="s">
        <v>84</v>
      </c>
      <c r="D21" s="44"/>
      <c r="E21" s="44"/>
      <c r="F21" s="44"/>
      <c r="G21" s="15"/>
      <c r="H21" s="51" t="s">
        <v>93</v>
      </c>
      <c r="I21" s="51"/>
      <c r="J21" s="46">
        <f>G21*(2/3)</f>
        <v>0</v>
      </c>
      <c r="K21" s="46"/>
      <c r="L21" s="46">
        <f>J21</f>
        <v>0</v>
      </c>
      <c r="M21" s="46"/>
      <c r="N21" s="28"/>
      <c r="O21" s="33"/>
      <c r="P21" s="17">
        <f>G21</f>
        <v>0</v>
      </c>
      <c r="Q21" s="28"/>
      <c r="R21" s="19">
        <f>L21</f>
        <v>0</v>
      </c>
    </row>
    <row r="22" spans="2:18" ht="37.5" customHeight="1" thickBot="1" x14ac:dyDescent="0.45">
      <c r="B22" s="13" t="s">
        <v>94</v>
      </c>
      <c r="C22" s="52" t="s">
        <v>86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29">
        <f>P19+P21</f>
        <v>1100000</v>
      </c>
      <c r="Q22" s="30"/>
      <c r="R22" s="31">
        <f>R19+R21</f>
        <v>550000</v>
      </c>
    </row>
    <row r="23" spans="2:18" ht="19.5" thickBot="1" x14ac:dyDescent="0.45"/>
    <row r="24" spans="2:18" ht="37.5" customHeight="1" thickBot="1" x14ac:dyDescent="0.45">
      <c r="C24" s="41" t="s">
        <v>95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3"/>
      <c r="P24" s="29">
        <f>P8+P15+P22</f>
        <v>13859500</v>
      </c>
      <c r="Q24" s="30"/>
      <c r="R24" s="31">
        <f>ROUNDDOWN((R8+R15+R22),-3)</f>
        <v>6636000</v>
      </c>
    </row>
    <row r="25" spans="2:18" x14ac:dyDescent="0.4">
      <c r="R25" s="34" t="s">
        <v>96</v>
      </c>
    </row>
  </sheetData>
  <mergeCells count="55">
    <mergeCell ref="C4:C7"/>
    <mergeCell ref="D4:L4"/>
    <mergeCell ref="P4:P7"/>
    <mergeCell ref="Q4:Q7"/>
    <mergeCell ref="R4:R7"/>
    <mergeCell ref="D5:I5"/>
    <mergeCell ref="J5:J7"/>
    <mergeCell ref="K5:K7"/>
    <mergeCell ref="L5:L7"/>
    <mergeCell ref="M5:M7"/>
    <mergeCell ref="N5:N7"/>
    <mergeCell ref="O5:O7"/>
    <mergeCell ref="D6:F6"/>
    <mergeCell ref="G6:I6"/>
    <mergeCell ref="H10:I10"/>
    <mergeCell ref="J10:K10"/>
    <mergeCell ref="L10:M10"/>
    <mergeCell ref="D11:F11"/>
    <mergeCell ref="H11:I11"/>
    <mergeCell ref="J11:K11"/>
    <mergeCell ref="L11:M11"/>
    <mergeCell ref="D12:F12"/>
    <mergeCell ref="H12:I12"/>
    <mergeCell ref="J12:K12"/>
    <mergeCell ref="L12:M12"/>
    <mergeCell ref="D13:F13"/>
    <mergeCell ref="H13:I13"/>
    <mergeCell ref="J13:K13"/>
    <mergeCell ref="L13:M13"/>
    <mergeCell ref="D14:F14"/>
    <mergeCell ref="H14:I14"/>
    <mergeCell ref="J14:K14"/>
    <mergeCell ref="L14:M14"/>
    <mergeCell ref="C15:O15"/>
    <mergeCell ref="H17:I17"/>
    <mergeCell ref="J17:K17"/>
    <mergeCell ref="L17:M17"/>
    <mergeCell ref="D18:F18"/>
    <mergeCell ref="H18:I18"/>
    <mergeCell ref="J18:K18"/>
    <mergeCell ref="L18:M18"/>
    <mergeCell ref="C24:O24"/>
    <mergeCell ref="D19:F19"/>
    <mergeCell ref="H19:I19"/>
    <mergeCell ref="J19:K19"/>
    <mergeCell ref="L19:M19"/>
    <mergeCell ref="D20:F20"/>
    <mergeCell ref="H20:I20"/>
    <mergeCell ref="J20:K20"/>
    <mergeCell ref="L20:M20"/>
    <mergeCell ref="D21:F21"/>
    <mergeCell ref="H21:I21"/>
    <mergeCell ref="J21:K21"/>
    <mergeCell ref="L21:M21"/>
    <mergeCell ref="C22:O22"/>
  </mergeCells>
  <phoneticPr fontId="3"/>
  <pageMargins left="0.34" right="0.22" top="0.75" bottom="0.75" header="0.3" footer="0.3"/>
  <pageSetup paperSize="9" scale="61" fitToHeight="0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3"/>
  <sheetViews>
    <sheetView showGridLines="0" view="pageBreakPreview" zoomScaleNormal="100" zoomScaleSheetLayoutView="100" workbookViewId="0">
      <selection activeCell="M6" sqref="M6:S8"/>
    </sheetView>
  </sheetViews>
  <sheetFormatPr defaultColWidth="2.625" defaultRowHeight="12.75" x14ac:dyDescent="0.4"/>
  <cols>
    <col min="1" max="15" width="2.625" style="1"/>
    <col min="16" max="16" width="2.625" style="1" customWidth="1"/>
    <col min="17" max="17" width="2.625" style="1"/>
    <col min="18" max="18" width="4.25" style="1" customWidth="1"/>
    <col min="19" max="19" width="2.5" style="1" customWidth="1"/>
    <col min="20" max="20" width="2.625" style="1" customWidth="1"/>
    <col min="21" max="21" width="2.625" style="1"/>
    <col min="22" max="22" width="2.875" style="1" customWidth="1"/>
    <col min="23" max="16384" width="2.625" style="1"/>
  </cols>
  <sheetData>
    <row r="1" spans="1:33" x14ac:dyDescent="0.4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3" x14ac:dyDescent="0.4">
      <c r="A2" s="68" t="s">
        <v>37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</row>
    <row r="3" spans="1:33" x14ac:dyDescent="0.4">
      <c r="A3" s="7"/>
      <c r="B3" s="201" t="s">
        <v>103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</row>
    <row r="4" spans="1:33" x14ac:dyDescent="0.4">
      <c r="A4" s="69" t="s">
        <v>38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</row>
    <row r="5" spans="1:33" s="8" customFormat="1" ht="20.100000000000001" customHeight="1" x14ac:dyDescent="0.4">
      <c r="A5" s="69" t="s">
        <v>44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ht="18.75" customHeight="1" x14ac:dyDescent="0.4">
      <c r="B6" s="70" t="s">
        <v>0</v>
      </c>
      <c r="C6" s="71"/>
      <c r="D6" s="71"/>
      <c r="E6" s="72"/>
      <c r="F6" s="75" t="s">
        <v>1</v>
      </c>
      <c r="G6" s="76"/>
      <c r="H6" s="76"/>
      <c r="I6" s="76"/>
      <c r="J6" s="76"/>
      <c r="K6" s="76"/>
      <c r="L6" s="77"/>
      <c r="M6" s="84" t="s">
        <v>115</v>
      </c>
      <c r="N6" s="85"/>
      <c r="O6" s="85"/>
      <c r="P6" s="85"/>
      <c r="Q6" s="85"/>
      <c r="R6" s="85"/>
      <c r="S6" s="86"/>
      <c r="T6" s="84" t="s">
        <v>2</v>
      </c>
      <c r="U6" s="85"/>
      <c r="V6" s="85"/>
      <c r="W6" s="85"/>
      <c r="X6" s="85"/>
      <c r="Y6" s="85"/>
      <c r="Z6" s="86"/>
      <c r="AA6" s="93" t="s">
        <v>3</v>
      </c>
      <c r="AB6" s="85"/>
      <c r="AC6" s="85"/>
      <c r="AD6" s="85"/>
      <c r="AE6" s="85"/>
      <c r="AF6" s="85"/>
      <c r="AG6" s="86"/>
    </row>
    <row r="7" spans="1:33" ht="11.25" customHeight="1" x14ac:dyDescent="0.4">
      <c r="B7" s="73"/>
      <c r="C7" s="69"/>
      <c r="D7" s="69"/>
      <c r="E7" s="74"/>
      <c r="F7" s="78"/>
      <c r="G7" s="79"/>
      <c r="H7" s="79"/>
      <c r="I7" s="79"/>
      <c r="J7" s="79"/>
      <c r="K7" s="79"/>
      <c r="L7" s="80"/>
      <c r="M7" s="87"/>
      <c r="N7" s="88"/>
      <c r="O7" s="88"/>
      <c r="P7" s="88"/>
      <c r="Q7" s="88"/>
      <c r="R7" s="88"/>
      <c r="S7" s="89"/>
      <c r="T7" s="87"/>
      <c r="U7" s="88"/>
      <c r="V7" s="88"/>
      <c r="W7" s="88"/>
      <c r="X7" s="88"/>
      <c r="Y7" s="88"/>
      <c r="Z7" s="89"/>
      <c r="AA7" s="87"/>
      <c r="AB7" s="88"/>
      <c r="AC7" s="88"/>
      <c r="AD7" s="88"/>
      <c r="AE7" s="88"/>
      <c r="AF7" s="88"/>
      <c r="AG7" s="89"/>
    </row>
    <row r="8" spans="1:33" ht="10.5" customHeight="1" x14ac:dyDescent="0.4">
      <c r="B8" s="73"/>
      <c r="C8" s="69"/>
      <c r="D8" s="69"/>
      <c r="E8" s="74"/>
      <c r="F8" s="81"/>
      <c r="G8" s="82"/>
      <c r="H8" s="82"/>
      <c r="I8" s="82"/>
      <c r="J8" s="82"/>
      <c r="K8" s="82"/>
      <c r="L8" s="83"/>
      <c r="M8" s="90"/>
      <c r="N8" s="91"/>
      <c r="O8" s="91"/>
      <c r="P8" s="91"/>
      <c r="Q8" s="91"/>
      <c r="R8" s="91"/>
      <c r="S8" s="92"/>
      <c r="T8" s="90"/>
      <c r="U8" s="91"/>
      <c r="V8" s="91"/>
      <c r="W8" s="91"/>
      <c r="X8" s="91"/>
      <c r="Y8" s="91"/>
      <c r="Z8" s="92"/>
      <c r="AA8" s="90"/>
      <c r="AB8" s="91"/>
      <c r="AC8" s="91"/>
      <c r="AD8" s="91"/>
      <c r="AE8" s="91"/>
      <c r="AF8" s="91"/>
      <c r="AG8" s="92"/>
    </row>
    <row r="9" spans="1:33" ht="18.75" customHeight="1" x14ac:dyDescent="0.4">
      <c r="B9" s="73"/>
      <c r="C9" s="69"/>
      <c r="D9" s="69"/>
      <c r="E9" s="74"/>
      <c r="F9" s="213">
        <f>'別紙２ 経費内訳（Ｒ3年度）'!F9:L9+'別紙２ 経費内訳 (Ｒ4年度)'!F9:L9+'別紙２ 経費内訳 (Ｒ5年度)'!F9:L9+'別紙２ 経費内訳 (Ｒ6年度)'!F9:L9</f>
        <v>0</v>
      </c>
      <c r="G9" s="214"/>
      <c r="H9" s="214"/>
      <c r="I9" s="214"/>
      <c r="J9" s="214"/>
      <c r="K9" s="214"/>
      <c r="L9" s="215"/>
      <c r="M9" s="216">
        <f>'別紙２ 経費内訳（Ｒ3年度）'!M9:S9+'別紙２ 経費内訳 (Ｒ4年度)'!M9:S9+'別紙２ 経費内訳 (Ｒ5年度)'!M9:S9+'別紙２ 経費内訳 (Ｒ6年度)'!M9:S9</f>
        <v>0</v>
      </c>
      <c r="N9" s="217"/>
      <c r="O9" s="217"/>
      <c r="P9" s="217"/>
      <c r="Q9" s="217"/>
      <c r="R9" s="217"/>
      <c r="S9" s="218"/>
      <c r="T9" s="100">
        <f>F9-M9</f>
        <v>0</v>
      </c>
      <c r="U9" s="100"/>
      <c r="V9" s="100"/>
      <c r="W9" s="100"/>
      <c r="X9" s="100"/>
      <c r="Y9" s="100"/>
      <c r="Z9" s="100"/>
      <c r="AA9" s="101">
        <f>L39</f>
        <v>0</v>
      </c>
      <c r="AB9" s="102"/>
      <c r="AC9" s="102"/>
      <c r="AD9" s="102"/>
      <c r="AE9" s="102"/>
      <c r="AF9" s="102"/>
      <c r="AG9" s="103"/>
    </row>
    <row r="10" spans="1:33" ht="18.75" customHeight="1" x14ac:dyDescent="0.4">
      <c r="B10" s="73"/>
      <c r="C10" s="69"/>
      <c r="D10" s="69"/>
      <c r="E10" s="74"/>
      <c r="F10" s="116" t="s">
        <v>4</v>
      </c>
      <c r="G10" s="85"/>
      <c r="H10" s="85"/>
      <c r="I10" s="85"/>
      <c r="J10" s="85"/>
      <c r="K10" s="85"/>
      <c r="L10" s="86"/>
      <c r="M10" s="117" t="s">
        <v>5</v>
      </c>
      <c r="N10" s="118"/>
      <c r="O10" s="118"/>
      <c r="P10" s="118"/>
      <c r="Q10" s="118"/>
      <c r="R10" s="118"/>
      <c r="S10" s="119"/>
      <c r="T10" s="126" t="s">
        <v>6</v>
      </c>
      <c r="U10" s="127"/>
      <c r="V10" s="127"/>
      <c r="W10" s="127"/>
      <c r="X10" s="127"/>
      <c r="Y10" s="127"/>
      <c r="Z10" s="128"/>
      <c r="AA10" s="84" t="s">
        <v>43</v>
      </c>
      <c r="AB10" s="135"/>
      <c r="AC10" s="135"/>
      <c r="AD10" s="135"/>
      <c r="AE10" s="135"/>
      <c r="AF10" s="135"/>
      <c r="AG10" s="136"/>
    </row>
    <row r="11" spans="1:33" ht="18.75" customHeight="1" x14ac:dyDescent="0.4">
      <c r="B11" s="73"/>
      <c r="C11" s="69"/>
      <c r="D11" s="69"/>
      <c r="E11" s="74"/>
      <c r="F11" s="87"/>
      <c r="G11" s="88"/>
      <c r="H11" s="88"/>
      <c r="I11" s="88"/>
      <c r="J11" s="88"/>
      <c r="K11" s="88"/>
      <c r="L11" s="89"/>
      <c r="M11" s="120"/>
      <c r="N11" s="121"/>
      <c r="O11" s="121"/>
      <c r="P11" s="121"/>
      <c r="Q11" s="121"/>
      <c r="R11" s="121"/>
      <c r="S11" s="122"/>
      <c r="T11" s="129"/>
      <c r="U11" s="130"/>
      <c r="V11" s="130"/>
      <c r="W11" s="130"/>
      <c r="X11" s="130"/>
      <c r="Y11" s="130"/>
      <c r="Z11" s="131"/>
      <c r="AA11" s="137"/>
      <c r="AB11" s="138"/>
      <c r="AC11" s="138"/>
      <c r="AD11" s="138"/>
      <c r="AE11" s="138"/>
      <c r="AF11" s="138"/>
      <c r="AG11" s="139"/>
    </row>
    <row r="12" spans="1:33" ht="13.5" customHeight="1" x14ac:dyDescent="0.4">
      <c r="B12" s="73"/>
      <c r="C12" s="69"/>
      <c r="D12" s="69"/>
      <c r="E12" s="74"/>
      <c r="F12" s="90"/>
      <c r="G12" s="91"/>
      <c r="H12" s="91"/>
      <c r="I12" s="91"/>
      <c r="J12" s="91"/>
      <c r="K12" s="91"/>
      <c r="L12" s="92"/>
      <c r="M12" s="123"/>
      <c r="N12" s="124"/>
      <c r="O12" s="124"/>
      <c r="P12" s="124"/>
      <c r="Q12" s="124"/>
      <c r="R12" s="124"/>
      <c r="S12" s="125"/>
      <c r="T12" s="132"/>
      <c r="U12" s="133"/>
      <c r="V12" s="133"/>
      <c r="W12" s="133"/>
      <c r="X12" s="133"/>
      <c r="Y12" s="133"/>
      <c r="Z12" s="134"/>
      <c r="AA12" s="140"/>
      <c r="AB12" s="141"/>
      <c r="AC12" s="141"/>
      <c r="AD12" s="141"/>
      <c r="AE12" s="141"/>
      <c r="AF12" s="141"/>
      <c r="AG12" s="142"/>
    </row>
    <row r="13" spans="1:33" ht="18.75" customHeight="1" x14ac:dyDescent="0.4">
      <c r="B13" s="73"/>
      <c r="C13" s="69"/>
      <c r="D13" s="69"/>
      <c r="E13" s="74"/>
      <c r="F13" s="97" t="s">
        <v>100</v>
      </c>
      <c r="G13" s="98"/>
      <c r="H13" s="98"/>
      <c r="I13" s="98"/>
      <c r="J13" s="98"/>
      <c r="K13" s="98"/>
      <c r="L13" s="99"/>
      <c r="M13" s="100">
        <f>IF(AA9&gt;F13,F13,AA9)</f>
        <v>0</v>
      </c>
      <c r="N13" s="100"/>
      <c r="O13" s="100"/>
      <c r="P13" s="100"/>
      <c r="Q13" s="100"/>
      <c r="R13" s="100"/>
      <c r="S13" s="100"/>
      <c r="T13" s="100">
        <f>IF(T9&gt;M13,M13,T9)</f>
        <v>0</v>
      </c>
      <c r="U13" s="100"/>
      <c r="V13" s="100"/>
      <c r="W13" s="100"/>
      <c r="X13" s="100"/>
      <c r="Y13" s="100"/>
      <c r="Z13" s="100"/>
      <c r="AA13" s="101">
        <f>AC38</f>
        <v>0</v>
      </c>
      <c r="AB13" s="102"/>
      <c r="AC13" s="102"/>
      <c r="AD13" s="102"/>
      <c r="AE13" s="102"/>
      <c r="AF13" s="102"/>
      <c r="AG13" s="103"/>
    </row>
    <row r="14" spans="1:33" ht="17.100000000000001" customHeight="1" x14ac:dyDescent="0.4">
      <c r="B14" s="104" t="s">
        <v>7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6"/>
    </row>
    <row r="15" spans="1:33" ht="17.100000000000001" customHeight="1" x14ac:dyDescent="0.4">
      <c r="B15" s="107" t="s">
        <v>8</v>
      </c>
      <c r="C15" s="108"/>
      <c r="D15" s="108"/>
      <c r="E15" s="108"/>
      <c r="F15" s="108"/>
      <c r="G15" s="108"/>
      <c r="H15" s="108"/>
      <c r="I15" s="108"/>
      <c r="J15" s="108"/>
      <c r="K15" s="109"/>
      <c r="L15" s="110" t="s">
        <v>9</v>
      </c>
      <c r="M15" s="111"/>
      <c r="N15" s="111"/>
      <c r="O15" s="111"/>
      <c r="P15" s="111"/>
      <c r="Q15" s="111"/>
      <c r="R15" s="112"/>
      <c r="S15" s="110" t="s">
        <v>10</v>
      </c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2"/>
    </row>
    <row r="16" spans="1:33" ht="14.25" customHeight="1" x14ac:dyDescent="0.4">
      <c r="B16" s="143" t="s">
        <v>11</v>
      </c>
      <c r="C16" s="144"/>
      <c r="D16" s="144"/>
      <c r="E16" s="144"/>
      <c r="F16" s="144"/>
      <c r="G16" s="144"/>
      <c r="H16" s="144"/>
      <c r="I16" s="144"/>
      <c r="J16" s="144"/>
      <c r="K16" s="145"/>
      <c r="L16" s="146">
        <f>'別紙２ 経費内訳（Ｒ3年度）'!L16:R16+'別紙２ 経費内訳 (Ｒ4年度)'!L16:R16+'別紙２ 経費内訳 (Ｒ5年度)'!L16:R16+'別紙２ 経費内訳 (Ｒ6年度)'!L16:R16</f>
        <v>0</v>
      </c>
      <c r="M16" s="147"/>
      <c r="N16" s="147"/>
      <c r="O16" s="147"/>
      <c r="P16" s="147"/>
      <c r="Q16" s="147"/>
      <c r="R16" s="148"/>
      <c r="S16" s="143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5"/>
    </row>
    <row r="17" spans="2:33" ht="14.25" customHeight="1" x14ac:dyDescent="0.4">
      <c r="B17" s="143" t="s">
        <v>12</v>
      </c>
      <c r="C17" s="144"/>
      <c r="D17" s="144"/>
      <c r="E17" s="144"/>
      <c r="F17" s="144"/>
      <c r="G17" s="144"/>
      <c r="H17" s="144"/>
      <c r="I17" s="144"/>
      <c r="J17" s="144"/>
      <c r="K17" s="145"/>
      <c r="L17" s="146">
        <f>'別紙２ 経費内訳（Ｒ3年度）'!L17:R17+'別紙２ 経費内訳 (Ｒ4年度)'!L17:R17+'別紙２ 経費内訳 (Ｒ5年度)'!L17:R17+'別紙２ 経費内訳 (Ｒ6年度)'!L17:R17</f>
        <v>0</v>
      </c>
      <c r="M17" s="147"/>
      <c r="N17" s="147"/>
      <c r="O17" s="147"/>
      <c r="P17" s="147"/>
      <c r="Q17" s="147"/>
      <c r="R17" s="148"/>
      <c r="S17" s="143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5"/>
    </row>
    <row r="18" spans="2:33" ht="14.25" customHeight="1" x14ac:dyDescent="0.4">
      <c r="B18" s="143" t="s">
        <v>13</v>
      </c>
      <c r="C18" s="144"/>
      <c r="D18" s="144"/>
      <c r="E18" s="144"/>
      <c r="F18" s="144"/>
      <c r="G18" s="144"/>
      <c r="H18" s="144"/>
      <c r="I18" s="144"/>
      <c r="J18" s="144"/>
      <c r="K18" s="145"/>
      <c r="L18" s="146">
        <f>'別紙２ 経費内訳（Ｒ3年度）'!L18:R18+'別紙２ 経費内訳 (Ｒ4年度)'!L18:R18+'別紙２ 経費内訳 (Ｒ5年度)'!L18:R18+'別紙２ 経費内訳 (Ｒ6年度)'!L18:R18</f>
        <v>0</v>
      </c>
      <c r="M18" s="147"/>
      <c r="N18" s="147"/>
      <c r="O18" s="147"/>
      <c r="P18" s="147"/>
      <c r="Q18" s="147"/>
      <c r="R18" s="148"/>
      <c r="S18" s="143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5"/>
    </row>
    <row r="19" spans="2:33" ht="14.25" customHeight="1" x14ac:dyDescent="0.4">
      <c r="B19" s="143" t="s">
        <v>14</v>
      </c>
      <c r="C19" s="144"/>
      <c r="D19" s="144"/>
      <c r="E19" s="144"/>
      <c r="F19" s="144"/>
      <c r="G19" s="144"/>
      <c r="H19" s="144"/>
      <c r="I19" s="144"/>
      <c r="J19" s="144"/>
      <c r="K19" s="145"/>
      <c r="L19" s="146">
        <f>'別紙２ 経費内訳（Ｒ3年度）'!L19:R19+'別紙２ 経費内訳 (Ｒ4年度)'!L19:R19+'別紙２ 経費内訳 (Ｒ5年度)'!L19:R19+'別紙２ 経費内訳 (Ｒ6年度)'!L19:R19</f>
        <v>0</v>
      </c>
      <c r="M19" s="147"/>
      <c r="N19" s="147"/>
      <c r="O19" s="147"/>
      <c r="P19" s="147"/>
      <c r="Q19" s="147"/>
      <c r="R19" s="148"/>
      <c r="S19" s="143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5"/>
    </row>
    <row r="20" spans="2:33" ht="14.25" customHeight="1" x14ac:dyDescent="0.4">
      <c r="B20" s="143" t="s">
        <v>15</v>
      </c>
      <c r="C20" s="144"/>
      <c r="D20" s="144"/>
      <c r="E20" s="144"/>
      <c r="F20" s="144"/>
      <c r="G20" s="144"/>
      <c r="H20" s="144"/>
      <c r="I20" s="144"/>
      <c r="J20" s="144"/>
      <c r="K20" s="145"/>
      <c r="L20" s="146">
        <f>'別紙２ 経費内訳（Ｒ3年度）'!L20:R20+'別紙２ 経費内訳 (Ｒ4年度)'!L20:R20+'別紙２ 経費内訳 (Ｒ5年度)'!L20:R20+'別紙２ 経費内訳 (Ｒ6年度)'!L20:R20</f>
        <v>0</v>
      </c>
      <c r="M20" s="147"/>
      <c r="N20" s="147"/>
      <c r="O20" s="147"/>
      <c r="P20" s="147"/>
      <c r="Q20" s="147"/>
      <c r="R20" s="148"/>
      <c r="S20" s="143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5"/>
    </row>
    <row r="21" spans="2:33" ht="14.25" customHeight="1" x14ac:dyDescent="0.4">
      <c r="B21" s="143" t="s">
        <v>16</v>
      </c>
      <c r="C21" s="144"/>
      <c r="D21" s="144"/>
      <c r="E21" s="144"/>
      <c r="F21" s="144"/>
      <c r="G21" s="144"/>
      <c r="H21" s="144"/>
      <c r="I21" s="144"/>
      <c r="J21" s="144"/>
      <c r="K21" s="145"/>
      <c r="L21" s="146">
        <f>'別紙２ 経費内訳（Ｒ3年度）'!L21:R21+'別紙２ 経費内訳 (Ｒ4年度)'!L21:R21+'別紙２ 経費内訳 (Ｒ5年度)'!L21:R21+'別紙２ 経費内訳 (Ｒ6年度)'!L21:R21</f>
        <v>0</v>
      </c>
      <c r="M21" s="147"/>
      <c r="N21" s="147"/>
      <c r="O21" s="147"/>
      <c r="P21" s="147"/>
      <c r="Q21" s="147"/>
      <c r="R21" s="148"/>
      <c r="S21" s="143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5"/>
    </row>
    <row r="22" spans="2:33" ht="14.25" customHeight="1" x14ac:dyDescent="0.4">
      <c r="B22" s="143" t="s">
        <v>17</v>
      </c>
      <c r="C22" s="144"/>
      <c r="D22" s="144"/>
      <c r="E22" s="144"/>
      <c r="F22" s="144"/>
      <c r="G22" s="144"/>
      <c r="H22" s="144"/>
      <c r="I22" s="144"/>
      <c r="J22" s="144"/>
      <c r="K22" s="145"/>
      <c r="L22" s="146">
        <f>'別紙２ 経費内訳（Ｒ3年度）'!L22:R22+'別紙２ 経費内訳 (Ｒ4年度)'!L22:R22+'別紙２ 経費内訳 (Ｒ5年度)'!L22:R22+'別紙２ 経費内訳 (Ｒ6年度)'!L22:R22</f>
        <v>0</v>
      </c>
      <c r="M22" s="147"/>
      <c r="N22" s="147"/>
      <c r="O22" s="147"/>
      <c r="P22" s="147"/>
      <c r="Q22" s="147"/>
      <c r="R22" s="148"/>
      <c r="S22" s="143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5"/>
    </row>
    <row r="23" spans="2:33" ht="14.25" customHeight="1" x14ac:dyDescent="0.4">
      <c r="B23" s="143" t="s">
        <v>18</v>
      </c>
      <c r="C23" s="144"/>
      <c r="D23" s="144"/>
      <c r="E23" s="144"/>
      <c r="F23" s="144"/>
      <c r="G23" s="144"/>
      <c r="H23" s="144"/>
      <c r="I23" s="144"/>
      <c r="J23" s="144"/>
      <c r="K23" s="145"/>
      <c r="L23" s="146">
        <f>'別紙２ 経費内訳（Ｒ3年度）'!L23:R23+'別紙２ 経費内訳 (Ｒ4年度)'!L23:R23+'別紙２ 経費内訳 (Ｒ5年度)'!L23:R23+'別紙２ 経費内訳 (Ｒ6年度)'!L23:R23</f>
        <v>0</v>
      </c>
      <c r="M23" s="147"/>
      <c r="N23" s="147"/>
      <c r="O23" s="147"/>
      <c r="P23" s="147"/>
      <c r="Q23" s="147"/>
      <c r="R23" s="148"/>
      <c r="S23" s="143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5"/>
    </row>
    <row r="24" spans="2:33" ht="14.25" customHeight="1" x14ac:dyDescent="0.4">
      <c r="B24" s="143" t="s">
        <v>19</v>
      </c>
      <c r="C24" s="144"/>
      <c r="D24" s="144"/>
      <c r="E24" s="144"/>
      <c r="F24" s="144"/>
      <c r="G24" s="144"/>
      <c r="H24" s="144"/>
      <c r="I24" s="144"/>
      <c r="J24" s="144"/>
      <c r="K24" s="145"/>
      <c r="L24" s="146">
        <f>'別紙２ 経費内訳（Ｒ3年度）'!L24:R24+'別紙２ 経費内訳 (Ｒ4年度)'!L24:R24+'別紙２ 経費内訳 (Ｒ5年度)'!L24:R24+'別紙２ 経費内訳 (Ｒ6年度)'!L24:R24</f>
        <v>0</v>
      </c>
      <c r="M24" s="147"/>
      <c r="N24" s="147"/>
      <c r="O24" s="147"/>
      <c r="P24" s="147"/>
      <c r="Q24" s="147"/>
      <c r="R24" s="148"/>
      <c r="S24" s="143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5"/>
    </row>
    <row r="25" spans="2:33" ht="14.25" customHeight="1" x14ac:dyDescent="0.4">
      <c r="B25" s="143" t="s">
        <v>20</v>
      </c>
      <c r="C25" s="144"/>
      <c r="D25" s="144"/>
      <c r="E25" s="144"/>
      <c r="F25" s="144"/>
      <c r="G25" s="144"/>
      <c r="H25" s="144"/>
      <c r="I25" s="144"/>
      <c r="J25" s="144"/>
      <c r="K25" s="145"/>
      <c r="L25" s="146">
        <f>'別紙２ 経費内訳（Ｒ3年度）'!L25:R25+'別紙２ 経費内訳 (Ｒ4年度)'!L25:R25+'別紙２ 経費内訳 (Ｒ5年度)'!L25:R25+'別紙２ 経費内訳 (Ｒ6年度)'!L25:R25</f>
        <v>0</v>
      </c>
      <c r="M25" s="147"/>
      <c r="N25" s="147"/>
      <c r="O25" s="147"/>
      <c r="P25" s="147"/>
      <c r="Q25" s="147"/>
      <c r="R25" s="148"/>
      <c r="S25" s="143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5"/>
    </row>
    <row r="26" spans="2:33" ht="14.25" customHeight="1" x14ac:dyDescent="0.4">
      <c r="B26" s="143" t="s">
        <v>21</v>
      </c>
      <c r="C26" s="144"/>
      <c r="D26" s="144"/>
      <c r="E26" s="144"/>
      <c r="F26" s="144"/>
      <c r="G26" s="144"/>
      <c r="H26" s="144"/>
      <c r="I26" s="144"/>
      <c r="J26" s="144"/>
      <c r="K26" s="145"/>
      <c r="L26" s="146">
        <f>'別紙２ 経費内訳（Ｒ3年度）'!L26:R26+'別紙２ 経費内訳 (Ｒ4年度)'!L26:R26+'別紙２ 経費内訳 (Ｒ5年度)'!L26:R26+'別紙２ 経費内訳 (Ｒ6年度)'!L26:R26</f>
        <v>0</v>
      </c>
      <c r="M26" s="147"/>
      <c r="N26" s="147"/>
      <c r="O26" s="147"/>
      <c r="P26" s="147"/>
      <c r="Q26" s="147"/>
      <c r="R26" s="148"/>
      <c r="S26" s="143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5"/>
    </row>
    <row r="27" spans="2:33" ht="14.25" customHeight="1" x14ac:dyDescent="0.4">
      <c r="B27" s="143" t="s">
        <v>22</v>
      </c>
      <c r="C27" s="144"/>
      <c r="D27" s="144"/>
      <c r="E27" s="144"/>
      <c r="F27" s="144"/>
      <c r="G27" s="144"/>
      <c r="H27" s="144"/>
      <c r="I27" s="144"/>
      <c r="J27" s="144"/>
      <c r="K27" s="145"/>
      <c r="L27" s="146">
        <f>'別紙２ 経費内訳（Ｒ3年度）'!L27:R27+'別紙２ 経費内訳 (Ｒ4年度)'!L27:R27+'別紙２ 経費内訳 (Ｒ5年度)'!L27:R27+'別紙２ 経費内訳 (Ｒ6年度)'!L27:R27</f>
        <v>0</v>
      </c>
      <c r="M27" s="147"/>
      <c r="N27" s="147"/>
      <c r="O27" s="147"/>
      <c r="P27" s="147"/>
      <c r="Q27" s="147"/>
      <c r="R27" s="148"/>
      <c r="S27" s="143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5"/>
    </row>
    <row r="28" spans="2:33" ht="14.25" customHeight="1" x14ac:dyDescent="0.4">
      <c r="B28" s="143"/>
      <c r="C28" s="144"/>
      <c r="D28" s="144"/>
      <c r="E28" s="144"/>
      <c r="F28" s="144"/>
      <c r="G28" s="144"/>
      <c r="H28" s="144"/>
      <c r="I28" s="144"/>
      <c r="J28" s="144"/>
      <c r="K28" s="145"/>
      <c r="L28" s="146"/>
      <c r="M28" s="147"/>
      <c r="N28" s="147"/>
      <c r="O28" s="147"/>
      <c r="P28" s="147"/>
      <c r="Q28" s="147"/>
      <c r="R28" s="148"/>
      <c r="S28" s="143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5"/>
    </row>
    <row r="29" spans="2:33" ht="14.25" customHeight="1" x14ac:dyDescent="0.4">
      <c r="B29" s="143"/>
      <c r="C29" s="144"/>
      <c r="D29" s="144"/>
      <c r="E29" s="144"/>
      <c r="F29" s="144"/>
      <c r="G29" s="144"/>
      <c r="H29" s="144"/>
      <c r="I29" s="144"/>
      <c r="J29" s="144"/>
      <c r="K29" s="145"/>
      <c r="L29" s="146"/>
      <c r="M29" s="147"/>
      <c r="N29" s="147"/>
      <c r="O29" s="147"/>
      <c r="P29" s="147"/>
      <c r="Q29" s="147"/>
      <c r="R29" s="148"/>
      <c r="S29" s="143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5"/>
    </row>
    <row r="30" spans="2:33" ht="14.25" customHeight="1" x14ac:dyDescent="0.4">
      <c r="B30" s="143"/>
      <c r="C30" s="144"/>
      <c r="D30" s="144"/>
      <c r="E30" s="144"/>
      <c r="F30" s="144"/>
      <c r="G30" s="144"/>
      <c r="H30" s="144"/>
      <c r="I30" s="144"/>
      <c r="J30" s="144"/>
      <c r="K30" s="145"/>
      <c r="L30" s="146"/>
      <c r="M30" s="147"/>
      <c r="N30" s="147"/>
      <c r="O30" s="147"/>
      <c r="P30" s="147"/>
      <c r="Q30" s="147"/>
      <c r="R30" s="148"/>
      <c r="S30" s="143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5"/>
    </row>
    <row r="31" spans="2:33" ht="14.25" customHeight="1" x14ac:dyDescent="0.4">
      <c r="B31" s="154" t="s">
        <v>42</v>
      </c>
      <c r="C31" s="155"/>
      <c r="D31" s="155"/>
      <c r="E31" s="155"/>
      <c r="F31" s="155"/>
      <c r="G31" s="155"/>
      <c r="H31" s="155"/>
      <c r="I31" s="155"/>
      <c r="J31" s="155"/>
      <c r="K31" s="156"/>
      <c r="L31" s="146">
        <f>SUM(L16:R30)</f>
        <v>0</v>
      </c>
      <c r="M31" s="147"/>
      <c r="N31" s="147"/>
      <c r="O31" s="147"/>
      <c r="P31" s="147"/>
      <c r="Q31" s="147"/>
      <c r="R31" s="148"/>
      <c r="S31" s="143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5"/>
    </row>
    <row r="32" spans="2:33" ht="14.25" customHeight="1" x14ac:dyDescent="0.4">
      <c r="B32" s="143"/>
      <c r="C32" s="144"/>
      <c r="D32" s="144"/>
      <c r="E32" s="144"/>
      <c r="F32" s="144"/>
      <c r="G32" s="144"/>
      <c r="H32" s="144"/>
      <c r="I32" s="144"/>
      <c r="J32" s="144"/>
      <c r="K32" s="145"/>
      <c r="L32" s="146"/>
      <c r="M32" s="147"/>
      <c r="N32" s="147"/>
      <c r="O32" s="147"/>
      <c r="P32" s="147"/>
      <c r="Q32" s="147"/>
      <c r="R32" s="148"/>
      <c r="S32" s="143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5"/>
    </row>
    <row r="33" spans="2:33" ht="14.25" customHeight="1" x14ac:dyDescent="0.4">
      <c r="B33" s="143"/>
      <c r="C33" s="144"/>
      <c r="D33" s="144"/>
      <c r="E33" s="144"/>
      <c r="F33" s="144"/>
      <c r="G33" s="144"/>
      <c r="H33" s="144"/>
      <c r="I33" s="144"/>
      <c r="J33" s="144"/>
      <c r="K33" s="145"/>
      <c r="L33" s="146"/>
      <c r="M33" s="147"/>
      <c r="N33" s="147"/>
      <c r="O33" s="147"/>
      <c r="P33" s="147"/>
      <c r="Q33" s="147"/>
      <c r="R33" s="148"/>
      <c r="S33" s="143" t="s">
        <v>114</v>
      </c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5"/>
    </row>
    <row r="34" spans="2:33" ht="14.25" customHeight="1" x14ac:dyDescent="0.4">
      <c r="B34" s="143"/>
      <c r="C34" s="144"/>
      <c r="D34" s="144"/>
      <c r="E34" s="144"/>
      <c r="F34" s="144"/>
      <c r="G34" s="144"/>
      <c r="H34" s="144"/>
      <c r="I34" s="144"/>
      <c r="J34" s="144"/>
      <c r="K34" s="145"/>
      <c r="L34" s="146"/>
      <c r="M34" s="147"/>
      <c r="N34" s="147"/>
      <c r="O34" s="147"/>
      <c r="P34" s="147"/>
      <c r="Q34" s="147"/>
      <c r="R34" s="148"/>
      <c r="S34" s="143" t="s">
        <v>23</v>
      </c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5"/>
    </row>
    <row r="35" spans="2:33" ht="14.25" customHeight="1" x14ac:dyDescent="0.4">
      <c r="B35" s="143"/>
      <c r="C35" s="144"/>
      <c r="D35" s="144"/>
      <c r="E35" s="144"/>
      <c r="F35" s="144"/>
      <c r="G35" s="144"/>
      <c r="H35" s="144"/>
      <c r="I35" s="144"/>
      <c r="J35" s="144"/>
      <c r="K35" s="145"/>
      <c r="L35" s="146"/>
      <c r="M35" s="147"/>
      <c r="N35" s="147"/>
      <c r="O35" s="147"/>
      <c r="P35" s="147"/>
      <c r="Q35" s="147"/>
      <c r="R35" s="148"/>
      <c r="S35" s="157" t="s">
        <v>24</v>
      </c>
      <c r="T35" s="158"/>
      <c r="U35" s="158"/>
      <c r="V35" s="158"/>
      <c r="W35" s="158"/>
      <c r="X35" s="158"/>
      <c r="Y35" s="158"/>
      <c r="Z35" s="158"/>
      <c r="AA35" s="158"/>
      <c r="AB35" s="9" t="s">
        <v>25</v>
      </c>
      <c r="AC35" s="161">
        <f>'別紙２ 経費内訳（Ｒ3年度）'!AC35:AG35+'別紙２ 経費内訳 (Ｒ4年度)'!AC35:AG35+'別紙２ 経費内訳 (Ｒ5年度)'!AC35:AG35+'別紙２ 経費内訳 (Ｒ6年度)'!AC35:AG35</f>
        <v>0</v>
      </c>
      <c r="AD35" s="161"/>
      <c r="AE35" s="161"/>
      <c r="AF35" s="161"/>
      <c r="AG35" s="162"/>
    </row>
    <row r="36" spans="2:33" ht="14.25" customHeight="1" x14ac:dyDescent="0.4">
      <c r="B36" s="143" t="s">
        <v>41</v>
      </c>
      <c r="C36" s="144"/>
      <c r="D36" s="144"/>
      <c r="E36" s="144"/>
      <c r="F36" s="144"/>
      <c r="G36" s="144"/>
      <c r="H36" s="144"/>
      <c r="I36" s="144"/>
      <c r="J36" s="144"/>
      <c r="K36" s="145"/>
      <c r="L36" s="146">
        <f>'別紙２ 経費内訳（Ｒ3年度）'!L36:R36+'別紙２ 経費内訳 (Ｒ4年度)'!L36:R36+'別紙２ 経費内訳 (Ｒ5年度)'!L36:R36+'別紙２ 経費内訳 (Ｒ6年度)'!L36:R36</f>
        <v>0</v>
      </c>
      <c r="M36" s="147"/>
      <c r="N36" s="147"/>
      <c r="O36" s="147"/>
      <c r="P36" s="147"/>
      <c r="Q36" s="147"/>
      <c r="R36" s="148"/>
      <c r="S36" s="157" t="s">
        <v>26</v>
      </c>
      <c r="T36" s="158"/>
      <c r="U36" s="158"/>
      <c r="V36" s="158"/>
      <c r="W36" s="158"/>
      <c r="X36" s="158"/>
      <c r="Y36" s="158"/>
      <c r="Z36" s="158"/>
      <c r="AA36" s="158"/>
      <c r="AB36" s="9" t="s">
        <v>25</v>
      </c>
      <c r="AC36" s="161">
        <f>'別紙２ 経費内訳（Ｒ3年度）'!AC36:AG36+'別紙２ 経費内訳 (Ｒ4年度)'!AC36:AG36+'別紙２ 経費内訳 (Ｒ5年度)'!AC36:AG36+'別紙２ 経費内訳 (Ｒ6年度)'!AC36:AG36</f>
        <v>0</v>
      </c>
      <c r="AD36" s="161"/>
      <c r="AE36" s="161"/>
      <c r="AF36" s="161"/>
      <c r="AG36" s="162"/>
    </row>
    <row r="37" spans="2:33" ht="14.25" customHeight="1" x14ac:dyDescent="0.4">
      <c r="B37" s="163" t="s">
        <v>40</v>
      </c>
      <c r="C37" s="164"/>
      <c r="D37" s="164"/>
      <c r="E37" s="164"/>
      <c r="F37" s="164"/>
      <c r="G37" s="164"/>
      <c r="H37" s="164"/>
      <c r="I37" s="164"/>
      <c r="J37" s="164"/>
      <c r="K37" s="165"/>
      <c r="L37" s="146">
        <f>'別紙２ 経費内訳（Ｒ3年度）'!L37:R37+'別紙２ 経費内訳 (Ｒ4年度)'!L37:R37+'別紙２ 経費内訳 (Ｒ5年度)'!L37:R37+'別紙２ 経費内訳 (Ｒ6年度)'!L37:R37</f>
        <v>0</v>
      </c>
      <c r="M37" s="147"/>
      <c r="N37" s="147"/>
      <c r="O37" s="147"/>
      <c r="P37" s="147"/>
      <c r="Q37" s="147"/>
      <c r="R37" s="148"/>
      <c r="S37" s="157" t="s">
        <v>27</v>
      </c>
      <c r="T37" s="158"/>
      <c r="U37" s="158"/>
      <c r="V37" s="158"/>
      <c r="W37" s="158"/>
      <c r="X37" s="158"/>
      <c r="Y37" s="158"/>
      <c r="Z37" s="158"/>
      <c r="AA37" s="158"/>
      <c r="AB37" s="9" t="s">
        <v>25</v>
      </c>
      <c r="AC37" s="161">
        <f>'別紙２ 経費内訳（Ｒ3年度）'!AC37:AG37+'別紙２ 経費内訳 (Ｒ4年度)'!AC37:AG37+'別紙２ 経費内訳 (Ｒ5年度)'!AC37:AG37+'別紙２ 経費内訳 (Ｒ6年度)'!AC37:AG37</f>
        <v>0</v>
      </c>
      <c r="AD37" s="161"/>
      <c r="AE37" s="161"/>
      <c r="AF37" s="161"/>
      <c r="AG37" s="162"/>
    </row>
    <row r="38" spans="2:33" ht="14.25" customHeight="1" x14ac:dyDescent="0.4">
      <c r="B38" s="175"/>
      <c r="C38" s="176"/>
      <c r="D38" s="176"/>
      <c r="E38" s="176"/>
      <c r="F38" s="176"/>
      <c r="G38" s="176"/>
      <c r="H38" s="176"/>
      <c r="I38" s="176"/>
      <c r="J38" s="176"/>
      <c r="K38" s="177"/>
      <c r="L38" s="178"/>
      <c r="M38" s="179"/>
      <c r="N38" s="179"/>
      <c r="O38" s="179"/>
      <c r="P38" s="179"/>
      <c r="Q38" s="179"/>
      <c r="R38" s="180"/>
      <c r="S38" s="181" t="s">
        <v>28</v>
      </c>
      <c r="T38" s="182"/>
      <c r="U38" s="182"/>
      <c r="V38" s="182"/>
      <c r="W38" s="182"/>
      <c r="X38" s="182"/>
      <c r="Y38" s="182"/>
      <c r="Z38" s="182"/>
      <c r="AA38" s="182"/>
      <c r="AB38" s="9" t="s">
        <v>25</v>
      </c>
      <c r="AC38" s="161">
        <f>'別紙２ 経費内訳（Ｒ3年度）'!AC38:AG38+'別紙２ 経費内訳 (Ｒ4年度)'!AC38:AG38+'別紙２ 経費内訳 (Ｒ5年度)'!AC38:AG38+'別紙２ 経費内訳 (Ｒ6年度)'!AC38:AG38</f>
        <v>0</v>
      </c>
      <c r="AD38" s="161"/>
      <c r="AE38" s="161"/>
      <c r="AF38" s="161"/>
      <c r="AG38" s="162"/>
    </row>
    <row r="39" spans="2:33" ht="17.100000000000001" customHeight="1" x14ac:dyDescent="0.4">
      <c r="B39" s="110" t="s">
        <v>29</v>
      </c>
      <c r="C39" s="111"/>
      <c r="D39" s="111"/>
      <c r="E39" s="111"/>
      <c r="F39" s="111"/>
      <c r="G39" s="111"/>
      <c r="H39" s="111"/>
      <c r="I39" s="111"/>
      <c r="J39" s="111"/>
      <c r="K39" s="112"/>
      <c r="L39" s="185">
        <f>L31+L36+L37</f>
        <v>0</v>
      </c>
      <c r="M39" s="186"/>
      <c r="N39" s="186"/>
      <c r="O39" s="186"/>
      <c r="P39" s="186"/>
      <c r="Q39" s="186"/>
      <c r="R39" s="187"/>
      <c r="S39" s="104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6"/>
    </row>
    <row r="40" spans="2:33" ht="17.100000000000001" customHeight="1" x14ac:dyDescent="0.4">
      <c r="B40" s="104" t="s">
        <v>30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6"/>
    </row>
    <row r="41" spans="2:33" ht="17.100000000000001" customHeight="1" x14ac:dyDescent="0.4">
      <c r="B41" s="3" t="s">
        <v>31</v>
      </c>
      <c r="C41" s="4"/>
      <c r="D41" s="4"/>
      <c r="E41" s="4"/>
      <c r="F41" s="4"/>
      <c r="G41" s="4"/>
      <c r="H41" s="4"/>
      <c r="I41" s="4"/>
      <c r="J41" s="5"/>
      <c r="K41" s="3" t="s">
        <v>32</v>
      </c>
      <c r="L41" s="4"/>
      <c r="M41" s="4"/>
      <c r="N41" s="4"/>
      <c r="O41" s="4"/>
      <c r="P41" s="4"/>
      <c r="Q41" s="5"/>
      <c r="R41" s="3" t="s">
        <v>33</v>
      </c>
      <c r="S41" s="5"/>
      <c r="T41" s="3" t="s">
        <v>34</v>
      </c>
      <c r="U41" s="4"/>
      <c r="V41" s="4"/>
      <c r="W41" s="5"/>
      <c r="X41" s="3" t="s">
        <v>9</v>
      </c>
      <c r="Y41" s="4"/>
      <c r="Z41" s="4"/>
      <c r="AA41" s="5"/>
      <c r="AB41" s="3" t="s">
        <v>35</v>
      </c>
      <c r="AC41" s="4"/>
      <c r="AD41" s="4"/>
      <c r="AE41" s="4"/>
      <c r="AF41" s="4"/>
      <c r="AG41" s="5"/>
    </row>
    <row r="42" spans="2:33" ht="17.100000000000001" customHeight="1" x14ac:dyDescent="0.4">
      <c r="B42" s="166"/>
      <c r="C42" s="167"/>
      <c r="D42" s="167"/>
      <c r="E42" s="167"/>
      <c r="F42" s="167"/>
      <c r="G42" s="167"/>
      <c r="H42" s="167"/>
      <c r="I42" s="167"/>
      <c r="J42" s="167"/>
      <c r="K42" s="166"/>
      <c r="L42" s="167"/>
      <c r="M42" s="167"/>
      <c r="N42" s="167"/>
      <c r="O42" s="167"/>
      <c r="P42" s="167"/>
      <c r="Q42" s="167"/>
      <c r="R42" s="168"/>
      <c r="S42" s="169"/>
      <c r="T42" s="168"/>
      <c r="U42" s="170"/>
      <c r="V42" s="170"/>
      <c r="W42" s="169"/>
      <c r="X42" s="171">
        <f t="shared" ref="X42:X49" si="0">R42*T42</f>
        <v>0</v>
      </c>
      <c r="Y42" s="172"/>
      <c r="Z42" s="172"/>
      <c r="AA42" s="173"/>
      <c r="AB42" s="166"/>
      <c r="AC42" s="167"/>
      <c r="AD42" s="167"/>
      <c r="AE42" s="167"/>
      <c r="AF42" s="167"/>
      <c r="AG42" s="174"/>
    </row>
    <row r="43" spans="2:33" ht="17.100000000000001" customHeight="1" x14ac:dyDescent="0.4">
      <c r="B43" s="188"/>
      <c r="C43" s="189"/>
      <c r="D43" s="189"/>
      <c r="E43" s="189"/>
      <c r="F43" s="189"/>
      <c r="G43" s="189"/>
      <c r="H43" s="189"/>
      <c r="I43" s="189"/>
      <c r="J43" s="189"/>
      <c r="K43" s="188"/>
      <c r="L43" s="189"/>
      <c r="M43" s="189"/>
      <c r="N43" s="189"/>
      <c r="O43" s="189"/>
      <c r="P43" s="189"/>
      <c r="Q43" s="189"/>
      <c r="R43" s="190"/>
      <c r="S43" s="191"/>
      <c r="T43" s="192"/>
      <c r="U43" s="193"/>
      <c r="V43" s="193"/>
      <c r="W43" s="194"/>
      <c r="X43" s="195">
        <f t="shared" si="0"/>
        <v>0</v>
      </c>
      <c r="Y43" s="196"/>
      <c r="Z43" s="196"/>
      <c r="AA43" s="197"/>
      <c r="AB43" s="188"/>
      <c r="AC43" s="189"/>
      <c r="AD43" s="189"/>
      <c r="AE43" s="189"/>
      <c r="AF43" s="189"/>
      <c r="AG43" s="198"/>
    </row>
    <row r="44" spans="2:33" ht="17.100000000000001" customHeight="1" x14ac:dyDescent="0.4">
      <c r="B44" s="188"/>
      <c r="C44" s="189"/>
      <c r="D44" s="189"/>
      <c r="E44" s="189"/>
      <c r="F44" s="189"/>
      <c r="G44" s="189"/>
      <c r="H44" s="189"/>
      <c r="I44" s="189"/>
      <c r="J44" s="189"/>
      <c r="K44" s="188"/>
      <c r="L44" s="189"/>
      <c r="M44" s="189"/>
      <c r="N44" s="189"/>
      <c r="O44" s="189"/>
      <c r="P44" s="189"/>
      <c r="Q44" s="189"/>
      <c r="R44" s="190"/>
      <c r="S44" s="191"/>
      <c r="T44" s="192"/>
      <c r="U44" s="193"/>
      <c r="V44" s="193"/>
      <c r="W44" s="194"/>
      <c r="X44" s="195">
        <f t="shared" si="0"/>
        <v>0</v>
      </c>
      <c r="Y44" s="196"/>
      <c r="Z44" s="196"/>
      <c r="AA44" s="197"/>
      <c r="AB44" s="188"/>
      <c r="AC44" s="189"/>
      <c r="AD44" s="189"/>
      <c r="AE44" s="189"/>
      <c r="AF44" s="189"/>
      <c r="AG44" s="198"/>
    </row>
    <row r="45" spans="2:33" ht="17.100000000000001" customHeight="1" x14ac:dyDescent="0.4">
      <c r="B45" s="188"/>
      <c r="C45" s="189"/>
      <c r="D45" s="189"/>
      <c r="E45" s="189"/>
      <c r="F45" s="189"/>
      <c r="G45" s="189"/>
      <c r="H45" s="189"/>
      <c r="I45" s="189"/>
      <c r="J45" s="189"/>
      <c r="K45" s="188"/>
      <c r="L45" s="189"/>
      <c r="M45" s="189"/>
      <c r="N45" s="189"/>
      <c r="O45" s="189"/>
      <c r="P45" s="189"/>
      <c r="Q45" s="189"/>
      <c r="R45" s="190"/>
      <c r="S45" s="191"/>
      <c r="T45" s="192"/>
      <c r="U45" s="193"/>
      <c r="V45" s="193"/>
      <c r="W45" s="194"/>
      <c r="X45" s="195">
        <f t="shared" si="0"/>
        <v>0</v>
      </c>
      <c r="Y45" s="196"/>
      <c r="Z45" s="196"/>
      <c r="AA45" s="197"/>
      <c r="AB45" s="188"/>
      <c r="AC45" s="189"/>
      <c r="AD45" s="189"/>
      <c r="AE45" s="189"/>
      <c r="AF45" s="189"/>
      <c r="AG45" s="198"/>
    </row>
    <row r="46" spans="2:33" ht="17.100000000000001" customHeight="1" x14ac:dyDescent="0.4">
      <c r="B46" s="188"/>
      <c r="C46" s="189"/>
      <c r="D46" s="189"/>
      <c r="E46" s="189"/>
      <c r="F46" s="189"/>
      <c r="G46" s="189"/>
      <c r="H46" s="189"/>
      <c r="I46" s="189"/>
      <c r="J46" s="189"/>
      <c r="K46" s="188"/>
      <c r="L46" s="189"/>
      <c r="M46" s="189"/>
      <c r="N46" s="189"/>
      <c r="O46" s="189"/>
      <c r="P46" s="189"/>
      <c r="Q46" s="189"/>
      <c r="R46" s="190"/>
      <c r="S46" s="191"/>
      <c r="T46" s="192"/>
      <c r="U46" s="193"/>
      <c r="V46" s="193"/>
      <c r="W46" s="194"/>
      <c r="X46" s="195">
        <f t="shared" si="0"/>
        <v>0</v>
      </c>
      <c r="Y46" s="196"/>
      <c r="Z46" s="196"/>
      <c r="AA46" s="197"/>
      <c r="AB46" s="188"/>
      <c r="AC46" s="189"/>
      <c r="AD46" s="189"/>
      <c r="AE46" s="189"/>
      <c r="AF46" s="189"/>
      <c r="AG46" s="198"/>
    </row>
    <row r="47" spans="2:33" ht="16.5" customHeight="1" x14ac:dyDescent="0.4">
      <c r="B47" s="188"/>
      <c r="C47" s="189"/>
      <c r="D47" s="189"/>
      <c r="E47" s="189"/>
      <c r="F47" s="189"/>
      <c r="G47" s="189"/>
      <c r="H47" s="189"/>
      <c r="I47" s="189"/>
      <c r="J47" s="189"/>
      <c r="K47" s="188"/>
      <c r="L47" s="189"/>
      <c r="M47" s="189"/>
      <c r="N47" s="189"/>
      <c r="O47" s="189"/>
      <c r="P47" s="189"/>
      <c r="Q47" s="189"/>
      <c r="R47" s="190"/>
      <c r="S47" s="191"/>
      <c r="T47" s="192"/>
      <c r="U47" s="193"/>
      <c r="V47" s="193"/>
      <c r="W47" s="194"/>
      <c r="X47" s="195">
        <f t="shared" si="0"/>
        <v>0</v>
      </c>
      <c r="Y47" s="196"/>
      <c r="Z47" s="196"/>
      <c r="AA47" s="197"/>
      <c r="AB47" s="188"/>
      <c r="AC47" s="189"/>
      <c r="AD47" s="189"/>
      <c r="AE47" s="189"/>
      <c r="AF47" s="189"/>
      <c r="AG47" s="198"/>
    </row>
    <row r="48" spans="2:33" ht="17.100000000000001" customHeight="1" x14ac:dyDescent="0.4">
      <c r="B48" s="188"/>
      <c r="C48" s="189"/>
      <c r="D48" s="189"/>
      <c r="E48" s="189"/>
      <c r="F48" s="189"/>
      <c r="G48" s="189"/>
      <c r="H48" s="189"/>
      <c r="I48" s="189"/>
      <c r="J48" s="189"/>
      <c r="K48" s="188"/>
      <c r="L48" s="189"/>
      <c r="M48" s="189"/>
      <c r="N48" s="189"/>
      <c r="O48" s="189"/>
      <c r="P48" s="189"/>
      <c r="Q48" s="189"/>
      <c r="R48" s="190"/>
      <c r="S48" s="191"/>
      <c r="T48" s="192"/>
      <c r="U48" s="193"/>
      <c r="V48" s="193"/>
      <c r="W48" s="194"/>
      <c r="X48" s="195">
        <f t="shared" si="0"/>
        <v>0</v>
      </c>
      <c r="Y48" s="196"/>
      <c r="Z48" s="196"/>
      <c r="AA48" s="197"/>
      <c r="AB48" s="188"/>
      <c r="AC48" s="189"/>
      <c r="AD48" s="189"/>
      <c r="AE48" s="189"/>
      <c r="AF48" s="189"/>
      <c r="AG48" s="198"/>
    </row>
    <row r="49" spans="2:33" ht="17.100000000000001" customHeight="1" x14ac:dyDescent="0.4">
      <c r="B49" s="202"/>
      <c r="C49" s="203"/>
      <c r="D49" s="203"/>
      <c r="E49" s="203"/>
      <c r="F49" s="203"/>
      <c r="G49" s="203"/>
      <c r="H49" s="203"/>
      <c r="I49" s="203"/>
      <c r="J49" s="203"/>
      <c r="K49" s="202"/>
      <c r="L49" s="203"/>
      <c r="M49" s="203"/>
      <c r="N49" s="203"/>
      <c r="O49" s="203"/>
      <c r="P49" s="203"/>
      <c r="Q49" s="203"/>
      <c r="R49" s="204"/>
      <c r="S49" s="205"/>
      <c r="T49" s="206"/>
      <c r="U49" s="207"/>
      <c r="V49" s="207"/>
      <c r="W49" s="208"/>
      <c r="X49" s="209">
        <f t="shared" si="0"/>
        <v>0</v>
      </c>
      <c r="Y49" s="210"/>
      <c r="Z49" s="210"/>
      <c r="AA49" s="211"/>
      <c r="AB49" s="202"/>
      <c r="AC49" s="203"/>
      <c r="AD49" s="203"/>
      <c r="AE49" s="203"/>
      <c r="AF49" s="203"/>
      <c r="AG49" s="212"/>
    </row>
    <row r="50" spans="2:33" ht="13.5" customHeight="1" x14ac:dyDescent="0.4">
      <c r="B50" s="199" t="s">
        <v>36</v>
      </c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</row>
    <row r="51" spans="2:33" x14ac:dyDescent="0.4">
      <c r="B51" s="200" t="s">
        <v>39</v>
      </c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</row>
    <row r="52" spans="2:33" ht="13.5" customHeight="1" x14ac:dyDescent="0.4"/>
    <row r="53" spans="2:33" ht="13.5" customHeight="1" x14ac:dyDescent="0.4"/>
    <row r="54" spans="2:33" ht="13.5" customHeight="1" x14ac:dyDescent="0.4"/>
    <row r="55" spans="2:33" ht="13.5" customHeight="1" x14ac:dyDescent="0.4"/>
    <row r="56" spans="2:33" ht="13.5" customHeight="1" x14ac:dyDescent="0.4"/>
    <row r="57" spans="2:33" ht="13.5" customHeight="1" x14ac:dyDescent="0.4"/>
    <row r="58" spans="2:33" ht="13.5" customHeight="1" x14ac:dyDescent="0.4"/>
    <row r="59" spans="2:33" ht="13.5" customHeight="1" x14ac:dyDescent="0.4"/>
    <row r="60" spans="2:33" ht="13.5" customHeight="1" x14ac:dyDescent="0.4"/>
    <row r="61" spans="2:33" ht="13.5" customHeight="1" x14ac:dyDescent="0.4"/>
    <row r="62" spans="2:33" ht="13.5" customHeight="1" x14ac:dyDescent="0.4"/>
    <row r="63" spans="2:33" ht="13.5" customHeight="1" x14ac:dyDescent="0.4"/>
  </sheetData>
  <mergeCells count="153">
    <mergeCell ref="F9:L9"/>
    <mergeCell ref="M9:S9"/>
    <mergeCell ref="T9:Z9"/>
    <mergeCell ref="AA9:AG9"/>
    <mergeCell ref="F10:L12"/>
    <mergeCell ref="M10:S12"/>
    <mergeCell ref="T10:Z12"/>
    <mergeCell ref="AA10:AG12"/>
    <mergeCell ref="A1:AG1"/>
    <mergeCell ref="A2:AG2"/>
    <mergeCell ref="B3:AG3"/>
    <mergeCell ref="A4:AG4"/>
    <mergeCell ref="A5:AG5"/>
    <mergeCell ref="B6:E13"/>
    <mergeCell ref="F6:L8"/>
    <mergeCell ref="M6:S8"/>
    <mergeCell ref="T6:Z8"/>
    <mergeCell ref="AA6:AG8"/>
    <mergeCell ref="B16:K16"/>
    <mergeCell ref="L16:R16"/>
    <mergeCell ref="S16:AG16"/>
    <mergeCell ref="F13:L13"/>
    <mergeCell ref="M13:S13"/>
    <mergeCell ref="T13:Z13"/>
    <mergeCell ref="AA13:AG13"/>
    <mergeCell ref="B14:AG14"/>
    <mergeCell ref="B15:K15"/>
    <mergeCell ref="L15:R15"/>
    <mergeCell ref="S15:AG15"/>
    <mergeCell ref="B19:K19"/>
    <mergeCell ref="L19:R19"/>
    <mergeCell ref="S19:AG19"/>
    <mergeCell ref="B17:K17"/>
    <mergeCell ref="L17:R17"/>
    <mergeCell ref="S17:AG17"/>
    <mergeCell ref="B18:K18"/>
    <mergeCell ref="L18:R18"/>
    <mergeCell ref="S18:AG18"/>
    <mergeCell ref="B22:K22"/>
    <mergeCell ref="L22:R22"/>
    <mergeCell ref="S22:AG22"/>
    <mergeCell ref="B23:K23"/>
    <mergeCell ref="L23:R23"/>
    <mergeCell ref="S23:AG23"/>
    <mergeCell ref="B20:K20"/>
    <mergeCell ref="L20:R20"/>
    <mergeCell ref="S20:AG20"/>
    <mergeCell ref="B21:K21"/>
    <mergeCell ref="L21:R21"/>
    <mergeCell ref="S21:AG21"/>
    <mergeCell ref="B26:K26"/>
    <mergeCell ref="L26:R26"/>
    <mergeCell ref="S26:AG26"/>
    <mergeCell ref="B27:K27"/>
    <mergeCell ref="L27:R27"/>
    <mergeCell ref="S27:AG27"/>
    <mergeCell ref="B24:K24"/>
    <mergeCell ref="L24:R24"/>
    <mergeCell ref="S24:AG24"/>
    <mergeCell ref="B25:K25"/>
    <mergeCell ref="L25:R25"/>
    <mergeCell ref="S25:AG25"/>
    <mergeCell ref="B30:K30"/>
    <mergeCell ref="L30:R30"/>
    <mergeCell ref="S30:AG30"/>
    <mergeCell ref="B31:K31"/>
    <mergeCell ref="L31:R31"/>
    <mergeCell ref="S31:AG31"/>
    <mergeCell ref="B28:K28"/>
    <mergeCell ref="L28:R28"/>
    <mergeCell ref="S28:AG28"/>
    <mergeCell ref="B29:K29"/>
    <mergeCell ref="L29:R29"/>
    <mergeCell ref="S29:AG29"/>
    <mergeCell ref="B34:K34"/>
    <mergeCell ref="L34:R34"/>
    <mergeCell ref="S34:AG34"/>
    <mergeCell ref="B35:K35"/>
    <mergeCell ref="L35:R35"/>
    <mergeCell ref="S35:AA35"/>
    <mergeCell ref="AC35:AG35"/>
    <mergeCell ref="B32:K32"/>
    <mergeCell ref="L32:R32"/>
    <mergeCell ref="S32:AG32"/>
    <mergeCell ref="B33:K33"/>
    <mergeCell ref="L33:R33"/>
    <mergeCell ref="S33:AG33"/>
    <mergeCell ref="B38:K38"/>
    <mergeCell ref="L38:R38"/>
    <mergeCell ref="S38:AA38"/>
    <mergeCell ref="AC38:AG38"/>
    <mergeCell ref="B39:K39"/>
    <mergeCell ref="L39:R39"/>
    <mergeCell ref="S39:AG39"/>
    <mergeCell ref="B36:K36"/>
    <mergeCell ref="L36:R36"/>
    <mergeCell ref="S36:AA36"/>
    <mergeCell ref="AC36:AG36"/>
    <mergeCell ref="L37:R37"/>
    <mergeCell ref="S37:AA37"/>
    <mergeCell ref="AC37:AG37"/>
    <mergeCell ref="B37:K37"/>
    <mergeCell ref="B43:J43"/>
    <mergeCell ref="K43:Q43"/>
    <mergeCell ref="R43:S43"/>
    <mergeCell ref="T43:W43"/>
    <mergeCell ref="X43:AA43"/>
    <mergeCell ref="AB43:AG43"/>
    <mergeCell ref="B40:AG40"/>
    <mergeCell ref="B42:J42"/>
    <mergeCell ref="K42:Q42"/>
    <mergeCell ref="R42:S42"/>
    <mergeCell ref="T42:W42"/>
    <mergeCell ref="X42:AA42"/>
    <mergeCell ref="AB42:AG42"/>
    <mergeCell ref="B45:J45"/>
    <mergeCell ref="K45:Q45"/>
    <mergeCell ref="R45:S45"/>
    <mergeCell ref="T45:W45"/>
    <mergeCell ref="X45:AA45"/>
    <mergeCell ref="AB45:AG45"/>
    <mergeCell ref="B44:J44"/>
    <mergeCell ref="K44:Q44"/>
    <mergeCell ref="R44:S44"/>
    <mergeCell ref="T44:W44"/>
    <mergeCell ref="X44:AA44"/>
    <mergeCell ref="AB44:AG44"/>
    <mergeCell ref="B47:J47"/>
    <mergeCell ref="K47:Q47"/>
    <mergeCell ref="R47:S47"/>
    <mergeCell ref="T47:W47"/>
    <mergeCell ref="X47:AA47"/>
    <mergeCell ref="AB47:AG47"/>
    <mergeCell ref="B46:J46"/>
    <mergeCell ref="K46:Q46"/>
    <mergeCell ref="R46:S46"/>
    <mergeCell ref="T46:W46"/>
    <mergeCell ref="X46:AA46"/>
    <mergeCell ref="AB46:AG46"/>
    <mergeCell ref="B50:AG50"/>
    <mergeCell ref="B51:AG51"/>
    <mergeCell ref="B49:J49"/>
    <mergeCell ref="K49:Q49"/>
    <mergeCell ref="R49:S49"/>
    <mergeCell ref="T49:W49"/>
    <mergeCell ref="X49:AA49"/>
    <mergeCell ref="AB49:AG49"/>
    <mergeCell ref="B48:J48"/>
    <mergeCell ref="K48:Q48"/>
    <mergeCell ref="R48:S48"/>
    <mergeCell ref="T48:W48"/>
    <mergeCell ref="X48:AA48"/>
    <mergeCell ref="AB48:AG48"/>
  </mergeCells>
  <phoneticPr fontId="3"/>
  <pageMargins left="0.7" right="0.2" top="0.63" bottom="0.41" header="0.3" footer="0.3"/>
  <pageSetup paperSize="9"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3"/>
  <sheetViews>
    <sheetView showGridLines="0" view="pageBreakPreview" zoomScaleNormal="100" zoomScaleSheetLayoutView="100" workbookViewId="0">
      <selection activeCell="M6" sqref="M6:S8"/>
    </sheetView>
  </sheetViews>
  <sheetFormatPr defaultColWidth="2.625" defaultRowHeight="12.75" x14ac:dyDescent="0.4"/>
  <cols>
    <col min="1" max="15" width="2.625" style="1"/>
    <col min="16" max="16" width="2.625" style="1" customWidth="1"/>
    <col min="17" max="17" width="2.625" style="1"/>
    <col min="18" max="18" width="4.25" style="1" customWidth="1"/>
    <col min="19" max="19" width="2.5" style="1" customWidth="1"/>
    <col min="20" max="20" width="2.625" style="1" customWidth="1"/>
    <col min="21" max="21" width="2.625" style="1"/>
    <col min="22" max="22" width="2.875" style="1" customWidth="1"/>
    <col min="23" max="16384" width="2.625" style="1"/>
  </cols>
  <sheetData>
    <row r="1" spans="1:33" x14ac:dyDescent="0.4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3" x14ac:dyDescent="0.4">
      <c r="A2" s="68" t="s">
        <v>37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</row>
    <row r="3" spans="1:33" x14ac:dyDescent="0.4">
      <c r="A3" s="6"/>
      <c r="B3" s="201" t="s">
        <v>103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</row>
    <row r="4" spans="1:33" x14ac:dyDescent="0.4">
      <c r="A4" s="69" t="s">
        <v>38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</row>
    <row r="5" spans="1:33" s="2" customFormat="1" ht="20.100000000000001" customHeight="1" x14ac:dyDescent="0.4">
      <c r="A5" s="69" t="s">
        <v>105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ht="18.75" customHeight="1" x14ac:dyDescent="0.4">
      <c r="B6" s="70" t="s">
        <v>0</v>
      </c>
      <c r="C6" s="71"/>
      <c r="D6" s="71"/>
      <c r="E6" s="72"/>
      <c r="F6" s="75" t="s">
        <v>1</v>
      </c>
      <c r="G6" s="76"/>
      <c r="H6" s="76"/>
      <c r="I6" s="76"/>
      <c r="J6" s="76"/>
      <c r="K6" s="76"/>
      <c r="L6" s="77"/>
      <c r="M6" s="84" t="s">
        <v>115</v>
      </c>
      <c r="N6" s="85"/>
      <c r="O6" s="85"/>
      <c r="P6" s="85"/>
      <c r="Q6" s="85"/>
      <c r="R6" s="85"/>
      <c r="S6" s="86"/>
      <c r="T6" s="84" t="s">
        <v>2</v>
      </c>
      <c r="U6" s="85"/>
      <c r="V6" s="85"/>
      <c r="W6" s="85"/>
      <c r="X6" s="85"/>
      <c r="Y6" s="85"/>
      <c r="Z6" s="86"/>
      <c r="AA6" s="93" t="s">
        <v>3</v>
      </c>
      <c r="AB6" s="85"/>
      <c r="AC6" s="85"/>
      <c r="AD6" s="85"/>
      <c r="AE6" s="85"/>
      <c r="AF6" s="85"/>
      <c r="AG6" s="86"/>
    </row>
    <row r="7" spans="1:33" ht="11.25" customHeight="1" x14ac:dyDescent="0.4">
      <c r="B7" s="73"/>
      <c r="C7" s="69"/>
      <c r="D7" s="69"/>
      <c r="E7" s="74"/>
      <c r="F7" s="78"/>
      <c r="G7" s="79"/>
      <c r="H7" s="79"/>
      <c r="I7" s="79"/>
      <c r="J7" s="79"/>
      <c r="K7" s="79"/>
      <c r="L7" s="80"/>
      <c r="M7" s="87"/>
      <c r="N7" s="88"/>
      <c r="O7" s="88"/>
      <c r="P7" s="88"/>
      <c r="Q7" s="88"/>
      <c r="R7" s="88"/>
      <c r="S7" s="89"/>
      <c r="T7" s="87"/>
      <c r="U7" s="88"/>
      <c r="V7" s="88"/>
      <c r="W7" s="88"/>
      <c r="X7" s="88"/>
      <c r="Y7" s="88"/>
      <c r="Z7" s="89"/>
      <c r="AA7" s="87"/>
      <c r="AB7" s="88"/>
      <c r="AC7" s="88"/>
      <c r="AD7" s="88"/>
      <c r="AE7" s="88"/>
      <c r="AF7" s="88"/>
      <c r="AG7" s="89"/>
    </row>
    <row r="8" spans="1:33" ht="10.5" customHeight="1" x14ac:dyDescent="0.4">
      <c r="B8" s="73"/>
      <c r="C8" s="69"/>
      <c r="D8" s="69"/>
      <c r="E8" s="74"/>
      <c r="F8" s="81"/>
      <c r="G8" s="82"/>
      <c r="H8" s="82"/>
      <c r="I8" s="82"/>
      <c r="J8" s="82"/>
      <c r="K8" s="82"/>
      <c r="L8" s="83"/>
      <c r="M8" s="90"/>
      <c r="N8" s="91"/>
      <c r="O8" s="91"/>
      <c r="P8" s="91"/>
      <c r="Q8" s="91"/>
      <c r="R8" s="91"/>
      <c r="S8" s="92"/>
      <c r="T8" s="90"/>
      <c r="U8" s="91"/>
      <c r="V8" s="91"/>
      <c r="W8" s="91"/>
      <c r="X8" s="91"/>
      <c r="Y8" s="91"/>
      <c r="Z8" s="92"/>
      <c r="AA8" s="90"/>
      <c r="AB8" s="91"/>
      <c r="AC8" s="91"/>
      <c r="AD8" s="91"/>
      <c r="AE8" s="91"/>
      <c r="AF8" s="91"/>
      <c r="AG8" s="92"/>
    </row>
    <row r="9" spans="1:33" ht="18.75" customHeight="1" x14ac:dyDescent="0.4">
      <c r="B9" s="73"/>
      <c r="C9" s="69"/>
      <c r="D9" s="69"/>
      <c r="E9" s="74"/>
      <c r="F9" s="94"/>
      <c r="G9" s="95"/>
      <c r="H9" s="95"/>
      <c r="I9" s="95"/>
      <c r="J9" s="95"/>
      <c r="K9" s="95"/>
      <c r="L9" s="96"/>
      <c r="M9" s="113"/>
      <c r="N9" s="114"/>
      <c r="O9" s="114"/>
      <c r="P9" s="114"/>
      <c r="Q9" s="114"/>
      <c r="R9" s="114"/>
      <c r="S9" s="115"/>
      <c r="T9" s="100">
        <f>F9-M9</f>
        <v>0</v>
      </c>
      <c r="U9" s="100"/>
      <c r="V9" s="100"/>
      <c r="W9" s="100"/>
      <c r="X9" s="100"/>
      <c r="Y9" s="100"/>
      <c r="Z9" s="100"/>
      <c r="AA9" s="101">
        <f>L39</f>
        <v>0</v>
      </c>
      <c r="AB9" s="102"/>
      <c r="AC9" s="102"/>
      <c r="AD9" s="102"/>
      <c r="AE9" s="102"/>
      <c r="AF9" s="102"/>
      <c r="AG9" s="103"/>
    </row>
    <row r="10" spans="1:33" ht="18.75" customHeight="1" x14ac:dyDescent="0.4">
      <c r="B10" s="73"/>
      <c r="C10" s="69"/>
      <c r="D10" s="69"/>
      <c r="E10" s="74"/>
      <c r="F10" s="116" t="s">
        <v>4</v>
      </c>
      <c r="G10" s="85"/>
      <c r="H10" s="85"/>
      <c r="I10" s="85"/>
      <c r="J10" s="85"/>
      <c r="K10" s="85"/>
      <c r="L10" s="86"/>
      <c r="M10" s="117" t="s">
        <v>5</v>
      </c>
      <c r="N10" s="118"/>
      <c r="O10" s="118"/>
      <c r="P10" s="118"/>
      <c r="Q10" s="118"/>
      <c r="R10" s="118"/>
      <c r="S10" s="119"/>
      <c r="T10" s="126" t="s">
        <v>6</v>
      </c>
      <c r="U10" s="127"/>
      <c r="V10" s="127"/>
      <c r="W10" s="127"/>
      <c r="X10" s="127"/>
      <c r="Y10" s="127"/>
      <c r="Z10" s="128"/>
      <c r="AA10" s="84" t="s">
        <v>43</v>
      </c>
      <c r="AB10" s="135"/>
      <c r="AC10" s="135"/>
      <c r="AD10" s="135"/>
      <c r="AE10" s="135"/>
      <c r="AF10" s="135"/>
      <c r="AG10" s="136"/>
    </row>
    <row r="11" spans="1:33" ht="18.75" customHeight="1" x14ac:dyDescent="0.4">
      <c r="B11" s="73"/>
      <c r="C11" s="69"/>
      <c r="D11" s="69"/>
      <c r="E11" s="74"/>
      <c r="F11" s="87"/>
      <c r="G11" s="88"/>
      <c r="H11" s="88"/>
      <c r="I11" s="88"/>
      <c r="J11" s="88"/>
      <c r="K11" s="88"/>
      <c r="L11" s="89"/>
      <c r="M11" s="120"/>
      <c r="N11" s="121"/>
      <c r="O11" s="121"/>
      <c r="P11" s="121"/>
      <c r="Q11" s="121"/>
      <c r="R11" s="121"/>
      <c r="S11" s="122"/>
      <c r="T11" s="129"/>
      <c r="U11" s="130"/>
      <c r="V11" s="130"/>
      <c r="W11" s="130"/>
      <c r="X11" s="130"/>
      <c r="Y11" s="130"/>
      <c r="Z11" s="131"/>
      <c r="AA11" s="137"/>
      <c r="AB11" s="138"/>
      <c r="AC11" s="138"/>
      <c r="AD11" s="138"/>
      <c r="AE11" s="138"/>
      <c r="AF11" s="138"/>
      <c r="AG11" s="139"/>
    </row>
    <row r="12" spans="1:33" ht="13.5" customHeight="1" x14ac:dyDescent="0.4">
      <c r="B12" s="73"/>
      <c r="C12" s="69"/>
      <c r="D12" s="69"/>
      <c r="E12" s="74"/>
      <c r="F12" s="90"/>
      <c r="G12" s="91"/>
      <c r="H12" s="91"/>
      <c r="I12" s="91"/>
      <c r="J12" s="91"/>
      <c r="K12" s="91"/>
      <c r="L12" s="92"/>
      <c r="M12" s="123"/>
      <c r="N12" s="124"/>
      <c r="O12" s="124"/>
      <c r="P12" s="124"/>
      <c r="Q12" s="124"/>
      <c r="R12" s="124"/>
      <c r="S12" s="125"/>
      <c r="T12" s="132"/>
      <c r="U12" s="133"/>
      <c r="V12" s="133"/>
      <c r="W12" s="133"/>
      <c r="X12" s="133"/>
      <c r="Y12" s="133"/>
      <c r="Z12" s="134"/>
      <c r="AA12" s="140"/>
      <c r="AB12" s="141"/>
      <c r="AC12" s="141"/>
      <c r="AD12" s="141"/>
      <c r="AE12" s="141"/>
      <c r="AF12" s="141"/>
      <c r="AG12" s="142"/>
    </row>
    <row r="13" spans="1:33" ht="18.75" customHeight="1" x14ac:dyDescent="0.4">
      <c r="B13" s="73"/>
      <c r="C13" s="69"/>
      <c r="D13" s="69"/>
      <c r="E13" s="74"/>
      <c r="F13" s="97" t="s">
        <v>98</v>
      </c>
      <c r="G13" s="98"/>
      <c r="H13" s="98"/>
      <c r="I13" s="98"/>
      <c r="J13" s="98"/>
      <c r="K13" s="98"/>
      <c r="L13" s="99"/>
      <c r="M13" s="100">
        <f>IF(AA9&gt;F13,F13,AA9)</f>
        <v>0</v>
      </c>
      <c r="N13" s="100"/>
      <c r="O13" s="100"/>
      <c r="P13" s="100"/>
      <c r="Q13" s="100"/>
      <c r="R13" s="100"/>
      <c r="S13" s="100"/>
      <c r="T13" s="100">
        <f>IF(T9&gt;M13,M13,T9)</f>
        <v>0</v>
      </c>
      <c r="U13" s="100"/>
      <c r="V13" s="100"/>
      <c r="W13" s="100"/>
      <c r="X13" s="100"/>
      <c r="Y13" s="100"/>
      <c r="Z13" s="100"/>
      <c r="AA13" s="101">
        <f>AC38</f>
        <v>0</v>
      </c>
      <c r="AB13" s="102"/>
      <c r="AC13" s="102"/>
      <c r="AD13" s="102"/>
      <c r="AE13" s="102"/>
      <c r="AF13" s="102"/>
      <c r="AG13" s="103"/>
    </row>
    <row r="14" spans="1:33" ht="17.100000000000001" customHeight="1" x14ac:dyDescent="0.4">
      <c r="B14" s="104" t="s">
        <v>7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6"/>
    </row>
    <row r="15" spans="1:33" ht="17.100000000000001" customHeight="1" x14ac:dyDescent="0.4">
      <c r="B15" s="107" t="s">
        <v>8</v>
      </c>
      <c r="C15" s="108"/>
      <c r="D15" s="108"/>
      <c r="E15" s="108"/>
      <c r="F15" s="108"/>
      <c r="G15" s="108"/>
      <c r="H15" s="108"/>
      <c r="I15" s="108"/>
      <c r="J15" s="108"/>
      <c r="K15" s="109"/>
      <c r="L15" s="110" t="s">
        <v>9</v>
      </c>
      <c r="M15" s="111"/>
      <c r="N15" s="111"/>
      <c r="O15" s="111"/>
      <c r="P15" s="111"/>
      <c r="Q15" s="111"/>
      <c r="R15" s="112"/>
      <c r="S15" s="110" t="s">
        <v>10</v>
      </c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2"/>
    </row>
    <row r="16" spans="1:33" ht="14.25" customHeight="1" x14ac:dyDescent="0.4">
      <c r="B16" s="143" t="s">
        <v>11</v>
      </c>
      <c r="C16" s="144"/>
      <c r="D16" s="144"/>
      <c r="E16" s="144"/>
      <c r="F16" s="144"/>
      <c r="G16" s="144"/>
      <c r="H16" s="144"/>
      <c r="I16" s="144"/>
      <c r="J16" s="144"/>
      <c r="K16" s="145"/>
      <c r="L16" s="146">
        <f>'補助金所要額算出表(R3)'!D8</f>
        <v>0</v>
      </c>
      <c r="M16" s="147"/>
      <c r="N16" s="147"/>
      <c r="O16" s="147"/>
      <c r="P16" s="147"/>
      <c r="Q16" s="147"/>
      <c r="R16" s="148"/>
      <c r="S16" s="149" t="s">
        <v>113</v>
      </c>
      <c r="T16" s="150"/>
      <c r="U16" s="150"/>
      <c r="V16" s="150"/>
      <c r="W16" s="150"/>
      <c r="X16" s="150"/>
      <c r="Y16" s="151">
        <f>SUM(L16:R24)</f>
        <v>0</v>
      </c>
      <c r="Z16" s="152"/>
      <c r="AA16" s="152"/>
      <c r="AB16" s="152"/>
      <c r="AC16" s="152"/>
      <c r="AD16" s="152"/>
      <c r="AE16" s="152"/>
      <c r="AF16" s="152"/>
      <c r="AG16" s="153"/>
    </row>
    <row r="17" spans="2:33" ht="14.25" customHeight="1" x14ac:dyDescent="0.4">
      <c r="B17" s="143" t="s">
        <v>12</v>
      </c>
      <c r="C17" s="144"/>
      <c r="D17" s="144"/>
      <c r="E17" s="144"/>
      <c r="F17" s="144"/>
      <c r="G17" s="144"/>
      <c r="H17" s="144"/>
      <c r="I17" s="144"/>
      <c r="J17" s="144"/>
      <c r="K17" s="145"/>
      <c r="L17" s="146">
        <f>'補助金所要額算出表(R3)'!E8</f>
        <v>0</v>
      </c>
      <c r="M17" s="147"/>
      <c r="N17" s="147"/>
      <c r="O17" s="147"/>
      <c r="P17" s="147"/>
      <c r="Q17" s="147"/>
      <c r="R17" s="148"/>
      <c r="S17" s="143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5"/>
    </row>
    <row r="18" spans="2:33" ht="14.25" customHeight="1" x14ac:dyDescent="0.4">
      <c r="B18" s="143" t="s">
        <v>13</v>
      </c>
      <c r="C18" s="144"/>
      <c r="D18" s="144"/>
      <c r="E18" s="144"/>
      <c r="F18" s="144"/>
      <c r="G18" s="144"/>
      <c r="H18" s="144"/>
      <c r="I18" s="144"/>
      <c r="J18" s="144"/>
      <c r="K18" s="145"/>
      <c r="L18" s="146">
        <f>'補助金所要額算出表(R3)'!F8</f>
        <v>0</v>
      </c>
      <c r="M18" s="147"/>
      <c r="N18" s="147"/>
      <c r="O18" s="147"/>
      <c r="P18" s="147"/>
      <c r="Q18" s="147"/>
      <c r="R18" s="148"/>
      <c r="S18" s="143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5"/>
    </row>
    <row r="19" spans="2:33" ht="14.25" customHeight="1" x14ac:dyDescent="0.4">
      <c r="B19" s="143" t="s">
        <v>14</v>
      </c>
      <c r="C19" s="144"/>
      <c r="D19" s="144"/>
      <c r="E19" s="144"/>
      <c r="F19" s="144"/>
      <c r="G19" s="144"/>
      <c r="H19" s="144"/>
      <c r="I19" s="144"/>
      <c r="J19" s="144"/>
      <c r="K19" s="145"/>
      <c r="L19" s="146">
        <f>'補助金所要額算出表(R3)'!G8</f>
        <v>0</v>
      </c>
      <c r="M19" s="147"/>
      <c r="N19" s="147"/>
      <c r="O19" s="147"/>
      <c r="P19" s="147"/>
      <c r="Q19" s="147"/>
      <c r="R19" s="148"/>
      <c r="S19" s="143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5"/>
    </row>
    <row r="20" spans="2:33" ht="14.25" customHeight="1" x14ac:dyDescent="0.4">
      <c r="B20" s="143" t="s">
        <v>15</v>
      </c>
      <c r="C20" s="144"/>
      <c r="D20" s="144"/>
      <c r="E20" s="144"/>
      <c r="F20" s="144"/>
      <c r="G20" s="144"/>
      <c r="H20" s="144"/>
      <c r="I20" s="144"/>
      <c r="J20" s="144"/>
      <c r="K20" s="145"/>
      <c r="L20" s="146">
        <f>'補助金所要額算出表(R3)'!H8</f>
        <v>0</v>
      </c>
      <c r="M20" s="147"/>
      <c r="N20" s="147"/>
      <c r="O20" s="147"/>
      <c r="P20" s="147"/>
      <c r="Q20" s="147"/>
      <c r="R20" s="148"/>
      <c r="S20" s="143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5"/>
    </row>
    <row r="21" spans="2:33" ht="14.25" customHeight="1" x14ac:dyDescent="0.4">
      <c r="B21" s="143" t="s">
        <v>16</v>
      </c>
      <c r="C21" s="144"/>
      <c r="D21" s="144"/>
      <c r="E21" s="144"/>
      <c r="F21" s="144"/>
      <c r="G21" s="144"/>
      <c r="H21" s="144"/>
      <c r="I21" s="144"/>
      <c r="J21" s="144"/>
      <c r="K21" s="145"/>
      <c r="L21" s="146">
        <f>'補助金所要額算出表(R3)'!I8</f>
        <v>0</v>
      </c>
      <c r="M21" s="147"/>
      <c r="N21" s="147"/>
      <c r="O21" s="147"/>
      <c r="P21" s="147"/>
      <c r="Q21" s="147"/>
      <c r="R21" s="148"/>
      <c r="S21" s="143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5"/>
    </row>
    <row r="22" spans="2:33" ht="14.25" customHeight="1" x14ac:dyDescent="0.4">
      <c r="B22" s="143" t="s">
        <v>17</v>
      </c>
      <c r="C22" s="144"/>
      <c r="D22" s="144"/>
      <c r="E22" s="144"/>
      <c r="F22" s="144"/>
      <c r="G22" s="144"/>
      <c r="H22" s="144"/>
      <c r="I22" s="144"/>
      <c r="J22" s="144"/>
      <c r="K22" s="145"/>
      <c r="L22" s="146">
        <f>'補助金所要額算出表(R3)'!J8</f>
        <v>0</v>
      </c>
      <c r="M22" s="147"/>
      <c r="N22" s="147"/>
      <c r="O22" s="147"/>
      <c r="P22" s="147"/>
      <c r="Q22" s="147"/>
      <c r="R22" s="148"/>
      <c r="S22" s="143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5"/>
    </row>
    <row r="23" spans="2:33" ht="14.25" customHeight="1" x14ac:dyDescent="0.4">
      <c r="B23" s="143" t="s">
        <v>18</v>
      </c>
      <c r="C23" s="144"/>
      <c r="D23" s="144"/>
      <c r="E23" s="144"/>
      <c r="F23" s="144"/>
      <c r="G23" s="144"/>
      <c r="H23" s="144"/>
      <c r="I23" s="144"/>
      <c r="J23" s="144"/>
      <c r="K23" s="145"/>
      <c r="L23" s="146">
        <f>'補助金所要額算出表(R3)'!K8</f>
        <v>0</v>
      </c>
      <c r="M23" s="147"/>
      <c r="N23" s="147"/>
      <c r="O23" s="147"/>
      <c r="P23" s="147"/>
      <c r="Q23" s="147"/>
      <c r="R23" s="148"/>
      <c r="S23" s="143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5"/>
    </row>
    <row r="24" spans="2:33" ht="14.25" customHeight="1" x14ac:dyDescent="0.4">
      <c r="B24" s="143" t="s">
        <v>19</v>
      </c>
      <c r="C24" s="144"/>
      <c r="D24" s="144"/>
      <c r="E24" s="144"/>
      <c r="F24" s="144"/>
      <c r="G24" s="144"/>
      <c r="H24" s="144"/>
      <c r="I24" s="144"/>
      <c r="J24" s="144"/>
      <c r="K24" s="145"/>
      <c r="L24" s="146">
        <f>'補助金所要額算出表(R3)'!L8</f>
        <v>0</v>
      </c>
      <c r="M24" s="147"/>
      <c r="N24" s="147"/>
      <c r="O24" s="147"/>
      <c r="P24" s="147"/>
      <c r="Q24" s="147"/>
      <c r="R24" s="148"/>
      <c r="S24" s="143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5"/>
    </row>
    <row r="25" spans="2:33" ht="14.25" customHeight="1" x14ac:dyDescent="0.4">
      <c r="B25" s="143" t="s">
        <v>20</v>
      </c>
      <c r="C25" s="144"/>
      <c r="D25" s="144"/>
      <c r="E25" s="144"/>
      <c r="F25" s="144"/>
      <c r="G25" s="144"/>
      <c r="H25" s="144"/>
      <c r="I25" s="144"/>
      <c r="J25" s="144"/>
      <c r="K25" s="145"/>
      <c r="L25" s="146">
        <f>'補助金所要額算出表(R3)'!M8</f>
        <v>0</v>
      </c>
      <c r="M25" s="147"/>
      <c r="N25" s="147"/>
      <c r="O25" s="147"/>
      <c r="P25" s="147"/>
      <c r="Q25" s="147"/>
      <c r="R25" s="148"/>
      <c r="S25" s="143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5"/>
    </row>
    <row r="26" spans="2:33" ht="14.25" customHeight="1" x14ac:dyDescent="0.4">
      <c r="B26" s="143" t="s">
        <v>21</v>
      </c>
      <c r="C26" s="144"/>
      <c r="D26" s="144"/>
      <c r="E26" s="144"/>
      <c r="F26" s="144"/>
      <c r="G26" s="144"/>
      <c r="H26" s="144"/>
      <c r="I26" s="144"/>
      <c r="J26" s="144"/>
      <c r="K26" s="145"/>
      <c r="L26" s="146">
        <f>'補助金所要額算出表(R3)'!N8</f>
        <v>0</v>
      </c>
      <c r="M26" s="147"/>
      <c r="N26" s="147"/>
      <c r="O26" s="147"/>
      <c r="P26" s="147"/>
      <c r="Q26" s="147"/>
      <c r="R26" s="148"/>
      <c r="S26" s="143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5"/>
    </row>
    <row r="27" spans="2:33" ht="14.25" customHeight="1" x14ac:dyDescent="0.4">
      <c r="B27" s="143" t="s">
        <v>22</v>
      </c>
      <c r="C27" s="144"/>
      <c r="D27" s="144"/>
      <c r="E27" s="144"/>
      <c r="F27" s="144"/>
      <c r="G27" s="144"/>
      <c r="H27" s="144"/>
      <c r="I27" s="144"/>
      <c r="J27" s="144"/>
      <c r="K27" s="145"/>
      <c r="L27" s="146">
        <f>'補助金所要額算出表(R3)'!O8</f>
        <v>0</v>
      </c>
      <c r="M27" s="147"/>
      <c r="N27" s="147"/>
      <c r="O27" s="147"/>
      <c r="P27" s="147"/>
      <c r="Q27" s="147"/>
      <c r="R27" s="148"/>
      <c r="S27" s="143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5"/>
    </row>
    <row r="28" spans="2:33" ht="14.25" customHeight="1" x14ac:dyDescent="0.4">
      <c r="B28" s="143"/>
      <c r="C28" s="144"/>
      <c r="D28" s="144"/>
      <c r="E28" s="144"/>
      <c r="F28" s="144"/>
      <c r="G28" s="144"/>
      <c r="H28" s="144"/>
      <c r="I28" s="144"/>
      <c r="J28" s="144"/>
      <c r="K28" s="145"/>
      <c r="L28" s="146"/>
      <c r="M28" s="147"/>
      <c r="N28" s="147"/>
      <c r="O28" s="147"/>
      <c r="P28" s="147"/>
      <c r="Q28" s="147"/>
      <c r="R28" s="148"/>
      <c r="S28" s="143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5"/>
    </row>
    <row r="29" spans="2:33" ht="14.25" customHeight="1" x14ac:dyDescent="0.4">
      <c r="B29" s="143"/>
      <c r="C29" s="144"/>
      <c r="D29" s="144"/>
      <c r="E29" s="144"/>
      <c r="F29" s="144"/>
      <c r="G29" s="144"/>
      <c r="H29" s="144"/>
      <c r="I29" s="144"/>
      <c r="J29" s="144"/>
      <c r="K29" s="145"/>
      <c r="L29" s="146"/>
      <c r="M29" s="147"/>
      <c r="N29" s="147"/>
      <c r="O29" s="147"/>
      <c r="P29" s="147"/>
      <c r="Q29" s="147"/>
      <c r="R29" s="148"/>
      <c r="S29" s="143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5"/>
    </row>
    <row r="30" spans="2:33" ht="14.25" customHeight="1" x14ac:dyDescent="0.4">
      <c r="B30" s="143"/>
      <c r="C30" s="144"/>
      <c r="D30" s="144"/>
      <c r="E30" s="144"/>
      <c r="F30" s="144"/>
      <c r="G30" s="144"/>
      <c r="H30" s="144"/>
      <c r="I30" s="144"/>
      <c r="J30" s="144"/>
      <c r="K30" s="145"/>
      <c r="L30" s="146"/>
      <c r="M30" s="147"/>
      <c r="N30" s="147"/>
      <c r="O30" s="147"/>
      <c r="P30" s="147"/>
      <c r="Q30" s="147"/>
      <c r="R30" s="148"/>
      <c r="S30" s="143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5"/>
    </row>
    <row r="31" spans="2:33" ht="14.25" customHeight="1" x14ac:dyDescent="0.4">
      <c r="B31" s="154" t="s">
        <v>42</v>
      </c>
      <c r="C31" s="155"/>
      <c r="D31" s="155"/>
      <c r="E31" s="155"/>
      <c r="F31" s="155"/>
      <c r="G31" s="155"/>
      <c r="H31" s="155"/>
      <c r="I31" s="155"/>
      <c r="J31" s="155"/>
      <c r="K31" s="156"/>
      <c r="L31" s="146">
        <f>SUM(L16:R30)</f>
        <v>0</v>
      </c>
      <c r="M31" s="147"/>
      <c r="N31" s="147"/>
      <c r="O31" s="147"/>
      <c r="P31" s="147"/>
      <c r="Q31" s="147"/>
      <c r="R31" s="148"/>
      <c r="S31" s="143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5"/>
    </row>
    <row r="32" spans="2:33" ht="14.25" customHeight="1" x14ac:dyDescent="0.4">
      <c r="B32" s="143"/>
      <c r="C32" s="144"/>
      <c r="D32" s="144"/>
      <c r="E32" s="144"/>
      <c r="F32" s="144"/>
      <c r="G32" s="144"/>
      <c r="H32" s="144"/>
      <c r="I32" s="144"/>
      <c r="J32" s="144"/>
      <c r="K32" s="145"/>
      <c r="L32" s="146"/>
      <c r="M32" s="147"/>
      <c r="N32" s="147"/>
      <c r="O32" s="147"/>
      <c r="P32" s="147"/>
      <c r="Q32" s="147"/>
      <c r="R32" s="148"/>
      <c r="S32" s="143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5"/>
    </row>
    <row r="33" spans="2:33" ht="14.25" customHeight="1" x14ac:dyDescent="0.4">
      <c r="B33" s="143"/>
      <c r="C33" s="144"/>
      <c r="D33" s="144"/>
      <c r="E33" s="144"/>
      <c r="F33" s="144"/>
      <c r="G33" s="144"/>
      <c r="H33" s="144"/>
      <c r="I33" s="144"/>
      <c r="J33" s="144"/>
      <c r="K33" s="145"/>
      <c r="L33" s="146"/>
      <c r="M33" s="147"/>
      <c r="N33" s="147"/>
      <c r="O33" s="147"/>
      <c r="P33" s="147"/>
      <c r="Q33" s="147"/>
      <c r="R33" s="148"/>
      <c r="S33" s="143" t="s">
        <v>114</v>
      </c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5"/>
    </row>
    <row r="34" spans="2:33" ht="14.25" customHeight="1" x14ac:dyDescent="0.4">
      <c r="B34" s="143"/>
      <c r="C34" s="144"/>
      <c r="D34" s="144"/>
      <c r="E34" s="144"/>
      <c r="F34" s="144"/>
      <c r="G34" s="144"/>
      <c r="H34" s="144"/>
      <c r="I34" s="144"/>
      <c r="J34" s="144"/>
      <c r="K34" s="145"/>
      <c r="L34" s="146"/>
      <c r="M34" s="147"/>
      <c r="N34" s="147"/>
      <c r="O34" s="147"/>
      <c r="P34" s="147"/>
      <c r="Q34" s="147"/>
      <c r="R34" s="148"/>
      <c r="S34" s="143" t="s">
        <v>23</v>
      </c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5"/>
    </row>
    <row r="35" spans="2:33" ht="14.25" customHeight="1" x14ac:dyDescent="0.4">
      <c r="B35" s="143"/>
      <c r="C35" s="144"/>
      <c r="D35" s="144"/>
      <c r="E35" s="144"/>
      <c r="F35" s="144"/>
      <c r="G35" s="144"/>
      <c r="H35" s="144"/>
      <c r="I35" s="144"/>
      <c r="J35" s="144"/>
      <c r="K35" s="145"/>
      <c r="L35" s="146"/>
      <c r="M35" s="147"/>
      <c r="N35" s="147"/>
      <c r="O35" s="147"/>
      <c r="P35" s="147"/>
      <c r="Q35" s="147"/>
      <c r="R35" s="148"/>
      <c r="S35" s="157" t="s">
        <v>24</v>
      </c>
      <c r="T35" s="158"/>
      <c r="U35" s="158"/>
      <c r="V35" s="158"/>
      <c r="W35" s="158"/>
      <c r="X35" s="158"/>
      <c r="Y35" s="158"/>
      <c r="Z35" s="158"/>
      <c r="AA35" s="158"/>
      <c r="AB35" s="9" t="s">
        <v>25</v>
      </c>
      <c r="AC35" s="161">
        <f>'補助金所要額算出表(R3)'!R8</f>
        <v>0</v>
      </c>
      <c r="AD35" s="161"/>
      <c r="AE35" s="161"/>
      <c r="AF35" s="161"/>
      <c r="AG35" s="162"/>
    </row>
    <row r="36" spans="2:33" ht="14.25" customHeight="1" x14ac:dyDescent="0.4">
      <c r="B36" s="143" t="s">
        <v>41</v>
      </c>
      <c r="C36" s="144"/>
      <c r="D36" s="144"/>
      <c r="E36" s="144"/>
      <c r="F36" s="144"/>
      <c r="G36" s="144"/>
      <c r="H36" s="144"/>
      <c r="I36" s="144"/>
      <c r="J36" s="144"/>
      <c r="K36" s="145"/>
      <c r="L36" s="146">
        <f>'補助金所要額算出表(R3)'!P15</f>
        <v>0</v>
      </c>
      <c r="M36" s="147"/>
      <c r="N36" s="147"/>
      <c r="O36" s="147"/>
      <c r="P36" s="147"/>
      <c r="Q36" s="147"/>
      <c r="R36" s="148"/>
      <c r="S36" s="157" t="s">
        <v>26</v>
      </c>
      <c r="T36" s="158"/>
      <c r="U36" s="158"/>
      <c r="V36" s="158"/>
      <c r="W36" s="158"/>
      <c r="X36" s="158"/>
      <c r="Y36" s="158"/>
      <c r="Z36" s="158"/>
      <c r="AA36" s="158"/>
      <c r="AB36" s="9" t="s">
        <v>25</v>
      </c>
      <c r="AC36" s="159">
        <f>'補助金所要額算出表(R3)'!R15</f>
        <v>0</v>
      </c>
      <c r="AD36" s="159"/>
      <c r="AE36" s="159"/>
      <c r="AF36" s="159"/>
      <c r="AG36" s="160"/>
    </row>
    <row r="37" spans="2:33" ht="14.25" customHeight="1" x14ac:dyDescent="0.4">
      <c r="B37" s="163" t="s">
        <v>40</v>
      </c>
      <c r="C37" s="164"/>
      <c r="D37" s="164"/>
      <c r="E37" s="164"/>
      <c r="F37" s="164"/>
      <c r="G37" s="164"/>
      <c r="H37" s="164"/>
      <c r="I37" s="164"/>
      <c r="J37" s="164"/>
      <c r="K37" s="165"/>
      <c r="L37" s="146">
        <f>'補助金所要額算出表(R3)'!P22</f>
        <v>0</v>
      </c>
      <c r="M37" s="147"/>
      <c r="N37" s="147"/>
      <c r="O37" s="147"/>
      <c r="P37" s="147"/>
      <c r="Q37" s="147"/>
      <c r="R37" s="148"/>
      <c r="S37" s="157" t="s">
        <v>27</v>
      </c>
      <c r="T37" s="158"/>
      <c r="U37" s="158"/>
      <c r="V37" s="158"/>
      <c r="W37" s="158"/>
      <c r="X37" s="158"/>
      <c r="Y37" s="158"/>
      <c r="Z37" s="158"/>
      <c r="AA37" s="158"/>
      <c r="AB37" s="9" t="s">
        <v>25</v>
      </c>
      <c r="AC37" s="159">
        <f>'補助金所要額算出表(R3)'!R22</f>
        <v>0</v>
      </c>
      <c r="AD37" s="159"/>
      <c r="AE37" s="159"/>
      <c r="AF37" s="159"/>
      <c r="AG37" s="160"/>
    </row>
    <row r="38" spans="2:33" ht="14.25" customHeight="1" x14ac:dyDescent="0.4">
      <c r="B38" s="175"/>
      <c r="C38" s="176"/>
      <c r="D38" s="176"/>
      <c r="E38" s="176"/>
      <c r="F38" s="176"/>
      <c r="G38" s="176"/>
      <c r="H38" s="176"/>
      <c r="I38" s="176"/>
      <c r="J38" s="176"/>
      <c r="K38" s="177"/>
      <c r="L38" s="178"/>
      <c r="M38" s="179"/>
      <c r="N38" s="179"/>
      <c r="O38" s="179"/>
      <c r="P38" s="179"/>
      <c r="Q38" s="179"/>
      <c r="R38" s="180"/>
      <c r="S38" s="181" t="s">
        <v>28</v>
      </c>
      <c r="T38" s="182"/>
      <c r="U38" s="182"/>
      <c r="V38" s="182"/>
      <c r="W38" s="182"/>
      <c r="X38" s="182"/>
      <c r="Y38" s="182"/>
      <c r="Z38" s="182"/>
      <c r="AA38" s="182"/>
      <c r="AB38" s="9" t="s">
        <v>25</v>
      </c>
      <c r="AC38" s="183">
        <f>'補助金所要額算出表(R3)'!R24</f>
        <v>0</v>
      </c>
      <c r="AD38" s="183"/>
      <c r="AE38" s="183"/>
      <c r="AF38" s="183"/>
      <c r="AG38" s="184"/>
    </row>
    <row r="39" spans="2:33" ht="17.100000000000001" customHeight="1" x14ac:dyDescent="0.4">
      <c r="B39" s="110" t="s">
        <v>29</v>
      </c>
      <c r="C39" s="111"/>
      <c r="D39" s="111"/>
      <c r="E39" s="111"/>
      <c r="F39" s="111"/>
      <c r="G39" s="111"/>
      <c r="H39" s="111"/>
      <c r="I39" s="111"/>
      <c r="J39" s="111"/>
      <c r="K39" s="112"/>
      <c r="L39" s="185">
        <f>L31+L36+L37</f>
        <v>0</v>
      </c>
      <c r="M39" s="186"/>
      <c r="N39" s="186"/>
      <c r="O39" s="186"/>
      <c r="P39" s="186"/>
      <c r="Q39" s="186"/>
      <c r="R39" s="187"/>
      <c r="S39" s="104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6"/>
    </row>
    <row r="40" spans="2:33" ht="17.100000000000001" customHeight="1" x14ac:dyDescent="0.4">
      <c r="B40" s="104" t="s">
        <v>30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6"/>
    </row>
    <row r="41" spans="2:33" ht="17.100000000000001" customHeight="1" x14ac:dyDescent="0.4">
      <c r="B41" s="3" t="s">
        <v>31</v>
      </c>
      <c r="C41" s="4"/>
      <c r="D41" s="4"/>
      <c r="E41" s="4"/>
      <c r="F41" s="4"/>
      <c r="G41" s="4"/>
      <c r="H41" s="4"/>
      <c r="I41" s="4"/>
      <c r="J41" s="5"/>
      <c r="K41" s="3" t="s">
        <v>32</v>
      </c>
      <c r="L41" s="4"/>
      <c r="M41" s="4"/>
      <c r="N41" s="4"/>
      <c r="O41" s="4"/>
      <c r="P41" s="4"/>
      <c r="Q41" s="5"/>
      <c r="R41" s="3" t="s">
        <v>33</v>
      </c>
      <c r="S41" s="5"/>
      <c r="T41" s="3" t="s">
        <v>34</v>
      </c>
      <c r="U41" s="4"/>
      <c r="V41" s="4"/>
      <c r="W41" s="5"/>
      <c r="X41" s="3" t="s">
        <v>9</v>
      </c>
      <c r="Y41" s="4"/>
      <c r="Z41" s="4"/>
      <c r="AA41" s="5"/>
      <c r="AB41" s="3" t="s">
        <v>35</v>
      </c>
      <c r="AC41" s="4"/>
      <c r="AD41" s="4"/>
      <c r="AE41" s="4"/>
      <c r="AF41" s="4"/>
      <c r="AG41" s="5"/>
    </row>
    <row r="42" spans="2:33" ht="17.100000000000001" customHeight="1" x14ac:dyDescent="0.4">
      <c r="B42" s="166"/>
      <c r="C42" s="167"/>
      <c r="D42" s="167"/>
      <c r="E42" s="167"/>
      <c r="F42" s="167"/>
      <c r="G42" s="167"/>
      <c r="H42" s="167"/>
      <c r="I42" s="167"/>
      <c r="J42" s="167"/>
      <c r="K42" s="166"/>
      <c r="L42" s="167"/>
      <c r="M42" s="167"/>
      <c r="N42" s="167"/>
      <c r="O42" s="167"/>
      <c r="P42" s="167"/>
      <c r="Q42" s="167"/>
      <c r="R42" s="168"/>
      <c r="S42" s="169"/>
      <c r="T42" s="168"/>
      <c r="U42" s="170"/>
      <c r="V42" s="170"/>
      <c r="W42" s="169"/>
      <c r="X42" s="171">
        <f t="shared" ref="X42:X49" si="0">R42*T42</f>
        <v>0</v>
      </c>
      <c r="Y42" s="172"/>
      <c r="Z42" s="172"/>
      <c r="AA42" s="173"/>
      <c r="AB42" s="166"/>
      <c r="AC42" s="167"/>
      <c r="AD42" s="167"/>
      <c r="AE42" s="167"/>
      <c r="AF42" s="167"/>
      <c r="AG42" s="174"/>
    </row>
    <row r="43" spans="2:33" ht="17.100000000000001" customHeight="1" x14ac:dyDescent="0.4">
      <c r="B43" s="188"/>
      <c r="C43" s="189"/>
      <c r="D43" s="189"/>
      <c r="E43" s="189"/>
      <c r="F43" s="189"/>
      <c r="G43" s="189"/>
      <c r="H43" s="189"/>
      <c r="I43" s="189"/>
      <c r="J43" s="189"/>
      <c r="K43" s="188"/>
      <c r="L43" s="189"/>
      <c r="M43" s="189"/>
      <c r="N43" s="189"/>
      <c r="O43" s="189"/>
      <c r="P43" s="189"/>
      <c r="Q43" s="189"/>
      <c r="R43" s="190"/>
      <c r="S43" s="191"/>
      <c r="T43" s="192"/>
      <c r="U43" s="193"/>
      <c r="V43" s="193"/>
      <c r="W43" s="194"/>
      <c r="X43" s="195">
        <f t="shared" si="0"/>
        <v>0</v>
      </c>
      <c r="Y43" s="196"/>
      <c r="Z43" s="196"/>
      <c r="AA43" s="197"/>
      <c r="AB43" s="188"/>
      <c r="AC43" s="189"/>
      <c r="AD43" s="189"/>
      <c r="AE43" s="189"/>
      <c r="AF43" s="189"/>
      <c r="AG43" s="198"/>
    </row>
    <row r="44" spans="2:33" ht="17.100000000000001" customHeight="1" x14ac:dyDescent="0.4">
      <c r="B44" s="188"/>
      <c r="C44" s="189"/>
      <c r="D44" s="189"/>
      <c r="E44" s="189"/>
      <c r="F44" s="189"/>
      <c r="G44" s="189"/>
      <c r="H44" s="189"/>
      <c r="I44" s="189"/>
      <c r="J44" s="189"/>
      <c r="K44" s="188"/>
      <c r="L44" s="189"/>
      <c r="M44" s="189"/>
      <c r="N44" s="189"/>
      <c r="O44" s="189"/>
      <c r="P44" s="189"/>
      <c r="Q44" s="189"/>
      <c r="R44" s="190"/>
      <c r="S44" s="191"/>
      <c r="T44" s="192"/>
      <c r="U44" s="193"/>
      <c r="V44" s="193"/>
      <c r="W44" s="194"/>
      <c r="X44" s="195">
        <f t="shared" si="0"/>
        <v>0</v>
      </c>
      <c r="Y44" s="196"/>
      <c r="Z44" s="196"/>
      <c r="AA44" s="197"/>
      <c r="AB44" s="188"/>
      <c r="AC44" s="189"/>
      <c r="AD44" s="189"/>
      <c r="AE44" s="189"/>
      <c r="AF44" s="189"/>
      <c r="AG44" s="198"/>
    </row>
    <row r="45" spans="2:33" ht="17.100000000000001" customHeight="1" x14ac:dyDescent="0.4">
      <c r="B45" s="188"/>
      <c r="C45" s="189"/>
      <c r="D45" s="189"/>
      <c r="E45" s="189"/>
      <c r="F45" s="189"/>
      <c r="G45" s="189"/>
      <c r="H45" s="189"/>
      <c r="I45" s="189"/>
      <c r="J45" s="189"/>
      <c r="K45" s="188"/>
      <c r="L45" s="189"/>
      <c r="M45" s="189"/>
      <c r="N45" s="189"/>
      <c r="O45" s="189"/>
      <c r="P45" s="189"/>
      <c r="Q45" s="189"/>
      <c r="R45" s="190"/>
      <c r="S45" s="191"/>
      <c r="T45" s="192"/>
      <c r="U45" s="193"/>
      <c r="V45" s="193"/>
      <c r="W45" s="194"/>
      <c r="X45" s="195">
        <f t="shared" si="0"/>
        <v>0</v>
      </c>
      <c r="Y45" s="196"/>
      <c r="Z45" s="196"/>
      <c r="AA45" s="197"/>
      <c r="AB45" s="188"/>
      <c r="AC45" s="189"/>
      <c r="AD45" s="189"/>
      <c r="AE45" s="189"/>
      <c r="AF45" s="189"/>
      <c r="AG45" s="198"/>
    </row>
    <row r="46" spans="2:33" ht="17.100000000000001" customHeight="1" x14ac:dyDescent="0.4">
      <c r="B46" s="188"/>
      <c r="C46" s="189"/>
      <c r="D46" s="189"/>
      <c r="E46" s="189"/>
      <c r="F46" s="189"/>
      <c r="G46" s="189"/>
      <c r="H46" s="189"/>
      <c r="I46" s="189"/>
      <c r="J46" s="189"/>
      <c r="K46" s="188"/>
      <c r="L46" s="189"/>
      <c r="M46" s="189"/>
      <c r="N46" s="189"/>
      <c r="O46" s="189"/>
      <c r="P46" s="189"/>
      <c r="Q46" s="189"/>
      <c r="R46" s="190"/>
      <c r="S46" s="191"/>
      <c r="T46" s="192"/>
      <c r="U46" s="193"/>
      <c r="V46" s="193"/>
      <c r="W46" s="194"/>
      <c r="X46" s="195">
        <f t="shared" si="0"/>
        <v>0</v>
      </c>
      <c r="Y46" s="196"/>
      <c r="Z46" s="196"/>
      <c r="AA46" s="197"/>
      <c r="AB46" s="188"/>
      <c r="AC46" s="189"/>
      <c r="AD46" s="189"/>
      <c r="AE46" s="189"/>
      <c r="AF46" s="189"/>
      <c r="AG46" s="198"/>
    </row>
    <row r="47" spans="2:33" ht="16.5" customHeight="1" x14ac:dyDescent="0.4">
      <c r="B47" s="188"/>
      <c r="C47" s="189"/>
      <c r="D47" s="189"/>
      <c r="E47" s="189"/>
      <c r="F47" s="189"/>
      <c r="G47" s="189"/>
      <c r="H47" s="189"/>
      <c r="I47" s="189"/>
      <c r="J47" s="189"/>
      <c r="K47" s="188"/>
      <c r="L47" s="189"/>
      <c r="M47" s="189"/>
      <c r="N47" s="189"/>
      <c r="O47" s="189"/>
      <c r="P47" s="189"/>
      <c r="Q47" s="189"/>
      <c r="R47" s="190"/>
      <c r="S47" s="191"/>
      <c r="T47" s="192"/>
      <c r="U47" s="193"/>
      <c r="V47" s="193"/>
      <c r="W47" s="194"/>
      <c r="X47" s="195">
        <f t="shared" si="0"/>
        <v>0</v>
      </c>
      <c r="Y47" s="196"/>
      <c r="Z47" s="196"/>
      <c r="AA47" s="197"/>
      <c r="AB47" s="188"/>
      <c r="AC47" s="189"/>
      <c r="AD47" s="189"/>
      <c r="AE47" s="189"/>
      <c r="AF47" s="189"/>
      <c r="AG47" s="198"/>
    </row>
    <row r="48" spans="2:33" ht="17.100000000000001" customHeight="1" x14ac:dyDescent="0.4">
      <c r="B48" s="188"/>
      <c r="C48" s="189"/>
      <c r="D48" s="189"/>
      <c r="E48" s="189"/>
      <c r="F48" s="189"/>
      <c r="G48" s="189"/>
      <c r="H48" s="189"/>
      <c r="I48" s="189"/>
      <c r="J48" s="189"/>
      <c r="K48" s="188"/>
      <c r="L48" s="189"/>
      <c r="M48" s="189"/>
      <c r="N48" s="189"/>
      <c r="O48" s="189"/>
      <c r="P48" s="189"/>
      <c r="Q48" s="189"/>
      <c r="R48" s="190"/>
      <c r="S48" s="191"/>
      <c r="T48" s="192"/>
      <c r="U48" s="193"/>
      <c r="V48" s="193"/>
      <c r="W48" s="194"/>
      <c r="X48" s="195">
        <f t="shared" si="0"/>
        <v>0</v>
      </c>
      <c r="Y48" s="196"/>
      <c r="Z48" s="196"/>
      <c r="AA48" s="197"/>
      <c r="AB48" s="188"/>
      <c r="AC48" s="189"/>
      <c r="AD48" s="189"/>
      <c r="AE48" s="189"/>
      <c r="AF48" s="189"/>
      <c r="AG48" s="198"/>
    </row>
    <row r="49" spans="2:33" ht="17.100000000000001" customHeight="1" x14ac:dyDescent="0.4">
      <c r="B49" s="202"/>
      <c r="C49" s="203"/>
      <c r="D49" s="203"/>
      <c r="E49" s="203"/>
      <c r="F49" s="203"/>
      <c r="G49" s="203"/>
      <c r="H49" s="203"/>
      <c r="I49" s="203"/>
      <c r="J49" s="203"/>
      <c r="K49" s="202"/>
      <c r="L49" s="203"/>
      <c r="M49" s="203"/>
      <c r="N49" s="203"/>
      <c r="O49" s="203"/>
      <c r="P49" s="203"/>
      <c r="Q49" s="203"/>
      <c r="R49" s="204"/>
      <c r="S49" s="205"/>
      <c r="T49" s="206"/>
      <c r="U49" s="207"/>
      <c r="V49" s="207"/>
      <c r="W49" s="208"/>
      <c r="X49" s="209">
        <f t="shared" si="0"/>
        <v>0</v>
      </c>
      <c r="Y49" s="210"/>
      <c r="Z49" s="210"/>
      <c r="AA49" s="211"/>
      <c r="AB49" s="202"/>
      <c r="AC49" s="203"/>
      <c r="AD49" s="203"/>
      <c r="AE49" s="203"/>
      <c r="AF49" s="203"/>
      <c r="AG49" s="212"/>
    </row>
    <row r="50" spans="2:33" ht="13.5" customHeight="1" x14ac:dyDescent="0.4">
      <c r="B50" s="199" t="s">
        <v>36</v>
      </c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</row>
    <row r="51" spans="2:33" x14ac:dyDescent="0.4">
      <c r="B51" s="200" t="s">
        <v>39</v>
      </c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</row>
    <row r="52" spans="2:33" ht="13.5" customHeight="1" x14ac:dyDescent="0.4"/>
    <row r="53" spans="2:33" ht="13.5" customHeight="1" x14ac:dyDescent="0.4"/>
    <row r="54" spans="2:33" ht="13.5" customHeight="1" x14ac:dyDescent="0.4"/>
    <row r="55" spans="2:33" ht="13.5" customHeight="1" x14ac:dyDescent="0.4"/>
    <row r="56" spans="2:33" ht="13.5" customHeight="1" x14ac:dyDescent="0.4"/>
    <row r="57" spans="2:33" ht="13.5" customHeight="1" x14ac:dyDescent="0.4"/>
    <row r="58" spans="2:33" ht="13.5" customHeight="1" x14ac:dyDescent="0.4"/>
    <row r="59" spans="2:33" ht="13.5" customHeight="1" x14ac:dyDescent="0.4"/>
    <row r="60" spans="2:33" ht="13.5" customHeight="1" x14ac:dyDescent="0.4"/>
    <row r="61" spans="2:33" ht="13.5" customHeight="1" x14ac:dyDescent="0.4"/>
    <row r="62" spans="2:33" ht="13.5" customHeight="1" x14ac:dyDescent="0.4"/>
    <row r="63" spans="2:33" ht="13.5" customHeight="1" x14ac:dyDescent="0.4"/>
  </sheetData>
  <mergeCells count="154">
    <mergeCell ref="B50:AG50"/>
    <mergeCell ref="B51:AG51"/>
    <mergeCell ref="B3:AG3"/>
    <mergeCell ref="B49:J49"/>
    <mergeCell ref="K49:Q49"/>
    <mergeCell ref="R49:S49"/>
    <mergeCell ref="T49:W49"/>
    <mergeCell ref="X49:AA49"/>
    <mergeCell ref="AB49:AG49"/>
    <mergeCell ref="B48:J48"/>
    <mergeCell ref="K48:Q48"/>
    <mergeCell ref="R48:S48"/>
    <mergeCell ref="T48:W48"/>
    <mergeCell ref="X48:AA48"/>
    <mergeCell ref="AB48:AG48"/>
    <mergeCell ref="B47:J47"/>
    <mergeCell ref="K47:Q47"/>
    <mergeCell ref="R47:S47"/>
    <mergeCell ref="T47:W47"/>
    <mergeCell ref="X47:AA47"/>
    <mergeCell ref="AB47:AG47"/>
    <mergeCell ref="B46:J46"/>
    <mergeCell ref="K46:Q46"/>
    <mergeCell ref="R46:S46"/>
    <mergeCell ref="T46:W46"/>
    <mergeCell ref="X46:AA46"/>
    <mergeCell ref="AB46:AG46"/>
    <mergeCell ref="B45:J45"/>
    <mergeCell ref="K45:Q45"/>
    <mergeCell ref="R45:S45"/>
    <mergeCell ref="T45:W45"/>
    <mergeCell ref="X45:AA45"/>
    <mergeCell ref="AB45:AG45"/>
    <mergeCell ref="B44:J44"/>
    <mergeCell ref="K44:Q44"/>
    <mergeCell ref="R44:S44"/>
    <mergeCell ref="T44:W44"/>
    <mergeCell ref="X44:AA44"/>
    <mergeCell ref="AB44:AG44"/>
    <mergeCell ref="B43:J43"/>
    <mergeCell ref="K43:Q43"/>
    <mergeCell ref="R43:S43"/>
    <mergeCell ref="T43:W43"/>
    <mergeCell ref="X43:AA43"/>
    <mergeCell ref="AB43:AG43"/>
    <mergeCell ref="B40:AG40"/>
    <mergeCell ref="B42:J42"/>
    <mergeCell ref="K42:Q42"/>
    <mergeCell ref="R42:S42"/>
    <mergeCell ref="T42:W42"/>
    <mergeCell ref="X42:AA42"/>
    <mergeCell ref="AB42:AG42"/>
    <mergeCell ref="B38:K38"/>
    <mergeCell ref="L38:R38"/>
    <mergeCell ref="S38:AA38"/>
    <mergeCell ref="AC38:AG38"/>
    <mergeCell ref="B39:K39"/>
    <mergeCell ref="L39:R39"/>
    <mergeCell ref="S39:AG39"/>
    <mergeCell ref="L36:R36"/>
    <mergeCell ref="S36:AA36"/>
    <mergeCell ref="AC36:AG36"/>
    <mergeCell ref="L37:R37"/>
    <mergeCell ref="S37:AA37"/>
    <mergeCell ref="AC37:AG37"/>
    <mergeCell ref="B34:K34"/>
    <mergeCell ref="L34:R34"/>
    <mergeCell ref="S34:AG34"/>
    <mergeCell ref="B36:K36"/>
    <mergeCell ref="L35:R35"/>
    <mergeCell ref="S35:AA35"/>
    <mergeCell ref="AC35:AG35"/>
    <mergeCell ref="B35:K35"/>
    <mergeCell ref="B37:K37"/>
    <mergeCell ref="B32:K32"/>
    <mergeCell ref="L32:R32"/>
    <mergeCell ref="S32:AG32"/>
    <mergeCell ref="B33:K33"/>
    <mergeCell ref="L33:R33"/>
    <mergeCell ref="S33:AG33"/>
    <mergeCell ref="B30:K30"/>
    <mergeCell ref="L30:R30"/>
    <mergeCell ref="S30:AG30"/>
    <mergeCell ref="B31:K31"/>
    <mergeCell ref="L31:R31"/>
    <mergeCell ref="S31:AG31"/>
    <mergeCell ref="B28:K28"/>
    <mergeCell ref="L28:R28"/>
    <mergeCell ref="S28:AG28"/>
    <mergeCell ref="B29:K29"/>
    <mergeCell ref="L29:R29"/>
    <mergeCell ref="S29:AG29"/>
    <mergeCell ref="B26:K26"/>
    <mergeCell ref="L26:R26"/>
    <mergeCell ref="S26:AG26"/>
    <mergeCell ref="B27:K27"/>
    <mergeCell ref="L27:R27"/>
    <mergeCell ref="S27:AG27"/>
    <mergeCell ref="B24:K24"/>
    <mergeCell ref="L24:R24"/>
    <mergeCell ref="S24:AG24"/>
    <mergeCell ref="B25:K25"/>
    <mergeCell ref="L25:R25"/>
    <mergeCell ref="S25:AG25"/>
    <mergeCell ref="B22:K22"/>
    <mergeCell ref="L22:R22"/>
    <mergeCell ref="S22:AG22"/>
    <mergeCell ref="B23:K23"/>
    <mergeCell ref="L23:R23"/>
    <mergeCell ref="S23:AG23"/>
    <mergeCell ref="B20:K20"/>
    <mergeCell ref="L20:R20"/>
    <mergeCell ref="S20:AG20"/>
    <mergeCell ref="B21:K21"/>
    <mergeCell ref="L21:R21"/>
    <mergeCell ref="S21:AG21"/>
    <mergeCell ref="B19:K19"/>
    <mergeCell ref="L19:R19"/>
    <mergeCell ref="S19:AG19"/>
    <mergeCell ref="B17:K17"/>
    <mergeCell ref="L17:R17"/>
    <mergeCell ref="S17:AG17"/>
    <mergeCell ref="B18:K18"/>
    <mergeCell ref="L18:R18"/>
    <mergeCell ref="S18:AG18"/>
    <mergeCell ref="B16:K16"/>
    <mergeCell ref="L16:R16"/>
    <mergeCell ref="S16:X16"/>
    <mergeCell ref="Y16:AG16"/>
    <mergeCell ref="B14:AG14"/>
    <mergeCell ref="B15:K15"/>
    <mergeCell ref="L15:R15"/>
    <mergeCell ref="S15:AG15"/>
    <mergeCell ref="M9:S9"/>
    <mergeCell ref="T9:Z9"/>
    <mergeCell ref="AA9:AG9"/>
    <mergeCell ref="F10:L12"/>
    <mergeCell ref="M10:S12"/>
    <mergeCell ref="T10:Z12"/>
    <mergeCell ref="AA10:AG12"/>
    <mergeCell ref="A1:AG1"/>
    <mergeCell ref="A2:AG2"/>
    <mergeCell ref="A4:AG4"/>
    <mergeCell ref="A5:AG5"/>
    <mergeCell ref="B6:E13"/>
    <mergeCell ref="F6:L8"/>
    <mergeCell ref="M6:S8"/>
    <mergeCell ref="T6:Z8"/>
    <mergeCell ref="AA6:AG8"/>
    <mergeCell ref="F9:L9"/>
    <mergeCell ref="F13:L13"/>
    <mergeCell ref="M13:S13"/>
    <mergeCell ref="T13:Z13"/>
    <mergeCell ref="AA13:AG13"/>
  </mergeCells>
  <phoneticPr fontId="3"/>
  <pageMargins left="0.7" right="0.2" top="0.63" bottom="0.41" header="0.3" footer="0.3"/>
  <pageSetup paperSize="9" scale="9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R25"/>
  <sheetViews>
    <sheetView zoomScale="70" zoomScaleNormal="70" workbookViewId="0">
      <selection activeCell="B1" sqref="B1"/>
    </sheetView>
  </sheetViews>
  <sheetFormatPr defaultRowHeight="18.75" x14ac:dyDescent="0.4"/>
  <cols>
    <col min="1" max="1" width="2.375" customWidth="1"/>
    <col min="2" max="2" width="3.875" customWidth="1"/>
    <col min="4" max="18" width="13.125" customWidth="1"/>
  </cols>
  <sheetData>
    <row r="1" spans="2:18" x14ac:dyDescent="0.4">
      <c r="B1" t="s">
        <v>109</v>
      </c>
    </row>
    <row r="2" spans="2:18" ht="8.25" customHeight="1" x14ac:dyDescent="0.4"/>
    <row r="3" spans="2:18" ht="19.5" thickBot="1" x14ac:dyDescent="0.45">
      <c r="B3" t="s">
        <v>97</v>
      </c>
    </row>
    <row r="4" spans="2:18" x14ac:dyDescent="0.4">
      <c r="C4" s="57" t="s">
        <v>45</v>
      </c>
      <c r="D4" s="47" t="s">
        <v>46</v>
      </c>
      <c r="E4" s="47"/>
      <c r="F4" s="47"/>
      <c r="G4" s="47"/>
      <c r="H4" s="47"/>
      <c r="I4" s="47"/>
      <c r="J4" s="47"/>
      <c r="K4" s="47"/>
      <c r="L4" s="47"/>
      <c r="M4" s="10" t="s">
        <v>47</v>
      </c>
      <c r="N4" s="10" t="s">
        <v>48</v>
      </c>
      <c r="O4" s="11" t="s">
        <v>49</v>
      </c>
      <c r="P4" s="60" t="s">
        <v>50</v>
      </c>
      <c r="Q4" s="50" t="s">
        <v>51</v>
      </c>
      <c r="R4" s="63" t="s">
        <v>52</v>
      </c>
    </row>
    <row r="5" spans="2:18" x14ac:dyDescent="0.4">
      <c r="C5" s="58"/>
      <c r="D5" s="65" t="s">
        <v>53</v>
      </c>
      <c r="E5" s="65"/>
      <c r="F5" s="65"/>
      <c r="G5" s="65"/>
      <c r="H5" s="65"/>
      <c r="I5" s="65"/>
      <c r="J5" s="65" t="s">
        <v>54</v>
      </c>
      <c r="K5" s="65" t="s">
        <v>55</v>
      </c>
      <c r="L5" s="62" t="s">
        <v>56</v>
      </c>
      <c r="M5" s="65" t="s">
        <v>47</v>
      </c>
      <c r="N5" s="65" t="s">
        <v>48</v>
      </c>
      <c r="O5" s="66" t="s">
        <v>49</v>
      </c>
      <c r="P5" s="61"/>
      <c r="Q5" s="62"/>
      <c r="R5" s="64"/>
    </row>
    <row r="6" spans="2:18" x14ac:dyDescent="0.4">
      <c r="C6" s="58"/>
      <c r="D6" s="65" t="s">
        <v>57</v>
      </c>
      <c r="E6" s="65"/>
      <c r="F6" s="65"/>
      <c r="G6" s="65" t="s">
        <v>58</v>
      </c>
      <c r="H6" s="65"/>
      <c r="I6" s="65"/>
      <c r="J6" s="65"/>
      <c r="K6" s="65"/>
      <c r="L6" s="65"/>
      <c r="M6" s="65"/>
      <c r="N6" s="65"/>
      <c r="O6" s="66"/>
      <c r="P6" s="61"/>
      <c r="Q6" s="62"/>
      <c r="R6" s="64"/>
    </row>
    <row r="7" spans="2:18" x14ac:dyDescent="0.4">
      <c r="C7" s="59"/>
      <c r="D7" s="12" t="s">
        <v>59</v>
      </c>
      <c r="E7" s="12" t="s">
        <v>60</v>
      </c>
      <c r="F7" s="12" t="s">
        <v>61</v>
      </c>
      <c r="G7" s="12" t="s">
        <v>62</v>
      </c>
      <c r="H7" s="12" t="s">
        <v>63</v>
      </c>
      <c r="I7" s="12" t="s">
        <v>64</v>
      </c>
      <c r="J7" s="65"/>
      <c r="K7" s="65"/>
      <c r="L7" s="65"/>
      <c r="M7" s="65"/>
      <c r="N7" s="65"/>
      <c r="O7" s="66"/>
      <c r="P7" s="61"/>
      <c r="Q7" s="62"/>
      <c r="R7" s="64"/>
    </row>
    <row r="8" spans="2:18" ht="38.25" thickBot="1" x14ac:dyDescent="0.45">
      <c r="B8" s="13" t="s">
        <v>65</v>
      </c>
      <c r="C8" s="14" t="s">
        <v>66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>
        <f>SUM(D8:O8)</f>
        <v>0</v>
      </c>
      <c r="Q8" s="18" t="s">
        <v>67</v>
      </c>
      <c r="R8" s="19">
        <f>P8*(2/3)</f>
        <v>0</v>
      </c>
    </row>
    <row r="10" spans="2:18" ht="18.75" customHeight="1" thickBot="1" x14ac:dyDescent="0.45">
      <c r="B10" t="s">
        <v>68</v>
      </c>
      <c r="H10" s="54" t="s">
        <v>69</v>
      </c>
      <c r="I10" s="54"/>
      <c r="J10" s="54" t="s">
        <v>70</v>
      </c>
      <c r="K10" s="54"/>
      <c r="L10" s="54" t="s">
        <v>71</v>
      </c>
      <c r="M10" s="54"/>
    </row>
    <row r="11" spans="2:18" ht="56.25" customHeight="1" x14ac:dyDescent="0.4">
      <c r="C11" s="20"/>
      <c r="D11" s="47" t="s">
        <v>72</v>
      </c>
      <c r="E11" s="47"/>
      <c r="F11" s="56"/>
      <c r="G11" s="21" t="s">
        <v>73</v>
      </c>
      <c r="H11" s="48" t="s">
        <v>74</v>
      </c>
      <c r="I11" s="55"/>
      <c r="J11" s="50" t="s">
        <v>75</v>
      </c>
      <c r="K11" s="47"/>
      <c r="L11" s="50" t="s">
        <v>76</v>
      </c>
      <c r="M11" s="47"/>
      <c r="N11" s="22"/>
      <c r="O11" s="11" t="s">
        <v>77</v>
      </c>
      <c r="P11" s="23" t="s">
        <v>78</v>
      </c>
      <c r="Q11" s="24"/>
      <c r="R11" s="25" t="s">
        <v>79</v>
      </c>
    </row>
    <row r="12" spans="2:18" ht="37.5" customHeight="1" thickBot="1" x14ac:dyDescent="0.45">
      <c r="C12" s="26" t="s">
        <v>80</v>
      </c>
      <c r="D12" s="44"/>
      <c r="E12" s="44"/>
      <c r="F12" s="44"/>
      <c r="G12" s="27"/>
      <c r="H12" s="45"/>
      <c r="I12" s="45"/>
      <c r="J12" s="46">
        <f>G12*(1/2)*20000</f>
        <v>0</v>
      </c>
      <c r="K12" s="46"/>
      <c r="L12" s="46">
        <f>IF(H12&gt;J12,J12,H12)</f>
        <v>0</v>
      </c>
      <c r="M12" s="46"/>
      <c r="N12" s="28"/>
      <c r="O12" s="16"/>
      <c r="P12" s="17">
        <f>O12</f>
        <v>0</v>
      </c>
      <c r="Q12" s="28"/>
      <c r="R12" s="19">
        <f>L12</f>
        <v>0</v>
      </c>
    </row>
    <row r="13" spans="2:18" ht="56.25" customHeight="1" x14ac:dyDescent="0.4">
      <c r="C13" s="20"/>
      <c r="D13" s="47" t="s">
        <v>72</v>
      </c>
      <c r="E13" s="47"/>
      <c r="F13" s="47"/>
      <c r="G13" s="21" t="s">
        <v>73</v>
      </c>
      <c r="H13" s="48" t="s">
        <v>81</v>
      </c>
      <c r="I13" s="55"/>
      <c r="J13" s="50" t="s">
        <v>82</v>
      </c>
      <c r="K13" s="47"/>
      <c r="L13" s="50" t="s">
        <v>83</v>
      </c>
      <c r="M13" s="47"/>
      <c r="N13" s="22"/>
      <c r="O13" s="11" t="s">
        <v>77</v>
      </c>
      <c r="P13" s="23" t="s">
        <v>78</v>
      </c>
      <c r="Q13" s="24"/>
      <c r="R13" s="25" t="s">
        <v>79</v>
      </c>
    </row>
    <row r="14" spans="2:18" ht="37.5" customHeight="1" thickBot="1" x14ac:dyDescent="0.45">
      <c r="C14" s="26" t="s">
        <v>84</v>
      </c>
      <c r="D14" s="44"/>
      <c r="E14" s="44"/>
      <c r="F14" s="44"/>
      <c r="G14" s="27"/>
      <c r="H14" s="46">
        <v>800000</v>
      </c>
      <c r="I14" s="46"/>
      <c r="J14" s="46">
        <f>G14*(2/3)*20000</f>
        <v>0</v>
      </c>
      <c r="K14" s="46"/>
      <c r="L14" s="46">
        <f>IF(H14&gt;J14,J14,H14)</f>
        <v>0</v>
      </c>
      <c r="M14" s="46"/>
      <c r="N14" s="28"/>
      <c r="O14" s="16"/>
      <c r="P14" s="17">
        <f>O14</f>
        <v>0</v>
      </c>
      <c r="Q14" s="28"/>
      <c r="R14" s="19">
        <f>L14</f>
        <v>0</v>
      </c>
    </row>
    <row r="15" spans="2:18" ht="37.5" customHeight="1" thickBot="1" x14ac:dyDescent="0.45">
      <c r="B15" s="13" t="s">
        <v>85</v>
      </c>
      <c r="C15" s="52" t="s">
        <v>86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29">
        <f>P12+P14</f>
        <v>0</v>
      </c>
      <c r="Q15" s="30"/>
      <c r="R15" s="31">
        <f>R12+R14</f>
        <v>0</v>
      </c>
    </row>
    <row r="17" spans="2:18" ht="19.5" thickBot="1" x14ac:dyDescent="0.45">
      <c r="B17" t="s">
        <v>87</v>
      </c>
      <c r="H17" s="54" t="s">
        <v>69</v>
      </c>
      <c r="I17" s="54"/>
      <c r="J17" s="54" t="s">
        <v>70</v>
      </c>
      <c r="K17" s="54"/>
      <c r="L17" s="54" t="s">
        <v>71</v>
      </c>
      <c r="M17" s="54"/>
    </row>
    <row r="18" spans="2:18" ht="54.75" customHeight="1" x14ac:dyDescent="0.4">
      <c r="C18" s="20"/>
      <c r="D18" s="47" t="s">
        <v>72</v>
      </c>
      <c r="E18" s="47"/>
      <c r="F18" s="47"/>
      <c r="G18" s="10" t="s">
        <v>88</v>
      </c>
      <c r="H18" s="48" t="s">
        <v>74</v>
      </c>
      <c r="I18" s="55"/>
      <c r="J18" s="47" t="s">
        <v>89</v>
      </c>
      <c r="K18" s="47"/>
      <c r="L18" s="50" t="s">
        <v>76</v>
      </c>
      <c r="M18" s="47"/>
      <c r="N18" s="22"/>
      <c r="O18" s="32"/>
      <c r="P18" s="23" t="s">
        <v>90</v>
      </c>
      <c r="Q18" s="24"/>
      <c r="R18" s="25" t="s">
        <v>79</v>
      </c>
    </row>
    <row r="19" spans="2:18" ht="37.5" customHeight="1" thickBot="1" x14ac:dyDescent="0.45">
      <c r="C19" s="26" t="s">
        <v>80</v>
      </c>
      <c r="D19" s="44"/>
      <c r="E19" s="44"/>
      <c r="F19" s="44"/>
      <c r="G19" s="27"/>
      <c r="H19" s="45"/>
      <c r="I19" s="45"/>
      <c r="J19" s="46">
        <f>G19*(2/3)</f>
        <v>0</v>
      </c>
      <c r="K19" s="46"/>
      <c r="L19" s="46">
        <f>IF(H19&gt;J19,J19,H19)</f>
        <v>0</v>
      </c>
      <c r="M19" s="46"/>
      <c r="N19" s="28"/>
      <c r="O19" s="33"/>
      <c r="P19" s="17">
        <f>G19</f>
        <v>0</v>
      </c>
      <c r="Q19" s="28"/>
      <c r="R19" s="19">
        <f>L19</f>
        <v>0</v>
      </c>
    </row>
    <row r="20" spans="2:18" ht="54.75" customHeight="1" x14ac:dyDescent="0.4">
      <c r="C20" s="20"/>
      <c r="D20" s="47" t="s">
        <v>72</v>
      </c>
      <c r="E20" s="47"/>
      <c r="F20" s="47"/>
      <c r="G20" s="10" t="s">
        <v>88</v>
      </c>
      <c r="H20" s="48" t="s">
        <v>91</v>
      </c>
      <c r="I20" s="49"/>
      <c r="J20" s="47" t="s">
        <v>89</v>
      </c>
      <c r="K20" s="47"/>
      <c r="L20" s="50" t="s">
        <v>92</v>
      </c>
      <c r="M20" s="47"/>
      <c r="N20" s="22"/>
      <c r="O20" s="32"/>
      <c r="P20" s="23" t="s">
        <v>90</v>
      </c>
      <c r="Q20" s="22"/>
      <c r="R20" s="25" t="s">
        <v>79</v>
      </c>
    </row>
    <row r="21" spans="2:18" ht="37.5" customHeight="1" thickBot="1" x14ac:dyDescent="0.45">
      <c r="C21" s="26" t="s">
        <v>84</v>
      </c>
      <c r="D21" s="44"/>
      <c r="E21" s="44"/>
      <c r="F21" s="44"/>
      <c r="G21" s="27"/>
      <c r="H21" s="51" t="s">
        <v>93</v>
      </c>
      <c r="I21" s="51"/>
      <c r="J21" s="46">
        <f>G21*(2/3)</f>
        <v>0</v>
      </c>
      <c r="K21" s="46"/>
      <c r="L21" s="46">
        <f>J21</f>
        <v>0</v>
      </c>
      <c r="M21" s="46"/>
      <c r="N21" s="28"/>
      <c r="O21" s="33"/>
      <c r="P21" s="17">
        <f>G21</f>
        <v>0</v>
      </c>
      <c r="Q21" s="28"/>
      <c r="R21" s="19">
        <f>L21</f>
        <v>0</v>
      </c>
    </row>
    <row r="22" spans="2:18" ht="37.5" customHeight="1" thickBot="1" x14ac:dyDescent="0.45">
      <c r="B22" s="13" t="s">
        <v>94</v>
      </c>
      <c r="C22" s="52" t="s">
        <v>86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29">
        <f>P19+P21</f>
        <v>0</v>
      </c>
      <c r="Q22" s="30"/>
      <c r="R22" s="31">
        <f>R19+R21</f>
        <v>0</v>
      </c>
    </row>
    <row r="23" spans="2:18" ht="19.5" thickBot="1" x14ac:dyDescent="0.45"/>
    <row r="24" spans="2:18" ht="37.5" customHeight="1" thickBot="1" x14ac:dyDescent="0.45">
      <c r="C24" s="41" t="s">
        <v>95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3"/>
      <c r="P24" s="29">
        <f>P8+P15+P22</f>
        <v>0</v>
      </c>
      <c r="Q24" s="30"/>
      <c r="R24" s="31">
        <f>ROUNDDOWN((R8+R15+R22),-3)</f>
        <v>0</v>
      </c>
    </row>
    <row r="25" spans="2:18" x14ac:dyDescent="0.4">
      <c r="R25" s="34" t="s">
        <v>96</v>
      </c>
    </row>
  </sheetData>
  <mergeCells count="55">
    <mergeCell ref="C4:C7"/>
    <mergeCell ref="D4:L4"/>
    <mergeCell ref="P4:P7"/>
    <mergeCell ref="Q4:Q7"/>
    <mergeCell ref="R4:R7"/>
    <mergeCell ref="D5:I5"/>
    <mergeCell ref="J5:J7"/>
    <mergeCell ref="K5:K7"/>
    <mergeCell ref="L5:L7"/>
    <mergeCell ref="M5:M7"/>
    <mergeCell ref="N5:N7"/>
    <mergeCell ref="O5:O7"/>
    <mergeCell ref="D6:F6"/>
    <mergeCell ref="G6:I6"/>
    <mergeCell ref="H10:I10"/>
    <mergeCell ref="J10:K10"/>
    <mergeCell ref="L10:M10"/>
    <mergeCell ref="D11:F11"/>
    <mergeCell ref="H11:I11"/>
    <mergeCell ref="J11:K11"/>
    <mergeCell ref="L11:M11"/>
    <mergeCell ref="D12:F12"/>
    <mergeCell ref="H12:I12"/>
    <mergeCell ref="J12:K12"/>
    <mergeCell ref="L12:M12"/>
    <mergeCell ref="D13:F13"/>
    <mergeCell ref="H13:I13"/>
    <mergeCell ref="J13:K13"/>
    <mergeCell ref="L13:M13"/>
    <mergeCell ref="D14:F14"/>
    <mergeCell ref="H14:I14"/>
    <mergeCell ref="J14:K14"/>
    <mergeCell ref="L14:M14"/>
    <mergeCell ref="C15:O15"/>
    <mergeCell ref="H17:I17"/>
    <mergeCell ref="J17:K17"/>
    <mergeCell ref="L17:M17"/>
    <mergeCell ref="D18:F18"/>
    <mergeCell ref="H18:I18"/>
    <mergeCell ref="J18:K18"/>
    <mergeCell ref="L18:M18"/>
    <mergeCell ref="C24:O24"/>
    <mergeCell ref="D19:F19"/>
    <mergeCell ref="H19:I19"/>
    <mergeCell ref="J19:K19"/>
    <mergeCell ref="L19:M19"/>
    <mergeCell ref="D20:F20"/>
    <mergeCell ref="H20:I20"/>
    <mergeCell ref="J20:K20"/>
    <mergeCell ref="L20:M20"/>
    <mergeCell ref="D21:F21"/>
    <mergeCell ref="H21:I21"/>
    <mergeCell ref="J21:K21"/>
    <mergeCell ref="L21:M21"/>
    <mergeCell ref="C22:O22"/>
  </mergeCells>
  <phoneticPr fontId="3"/>
  <pageMargins left="0.34" right="0.22" top="0.75" bottom="0.75" header="0.3" footer="0.3"/>
  <pageSetup paperSize="9" scale="61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3"/>
  <sheetViews>
    <sheetView showGridLines="0" view="pageBreakPreview" zoomScaleNormal="100" zoomScaleSheetLayoutView="100" workbookViewId="0">
      <selection activeCell="M6" sqref="M6:S8"/>
    </sheetView>
  </sheetViews>
  <sheetFormatPr defaultColWidth="2.625" defaultRowHeight="12.75" x14ac:dyDescent="0.4"/>
  <cols>
    <col min="1" max="15" width="2.625" style="1"/>
    <col min="16" max="16" width="2.625" style="1" customWidth="1"/>
    <col min="17" max="17" width="2.625" style="1"/>
    <col min="18" max="18" width="4.25" style="1" customWidth="1"/>
    <col min="19" max="19" width="2.5" style="1" customWidth="1"/>
    <col min="20" max="20" width="2.625" style="1" customWidth="1"/>
    <col min="21" max="21" width="2.625" style="1"/>
    <col min="22" max="22" width="2.875" style="1" customWidth="1"/>
    <col min="23" max="16384" width="2.625" style="1"/>
  </cols>
  <sheetData>
    <row r="1" spans="1:33" x14ac:dyDescent="0.4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3" x14ac:dyDescent="0.4">
      <c r="A2" s="68" t="s">
        <v>37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</row>
    <row r="3" spans="1:33" x14ac:dyDescent="0.4">
      <c r="A3" s="7"/>
      <c r="B3" s="201" t="s">
        <v>104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</row>
    <row r="4" spans="1:33" x14ac:dyDescent="0.4">
      <c r="A4" s="69" t="s">
        <v>38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</row>
    <row r="5" spans="1:33" s="8" customFormat="1" ht="20.100000000000001" customHeight="1" x14ac:dyDescent="0.4">
      <c r="A5" s="69" t="s">
        <v>106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ht="18.75" customHeight="1" x14ac:dyDescent="0.4">
      <c r="B6" s="70" t="s">
        <v>0</v>
      </c>
      <c r="C6" s="71"/>
      <c r="D6" s="71"/>
      <c r="E6" s="72"/>
      <c r="F6" s="75" t="s">
        <v>1</v>
      </c>
      <c r="G6" s="76"/>
      <c r="H6" s="76"/>
      <c r="I6" s="76"/>
      <c r="J6" s="76"/>
      <c r="K6" s="76"/>
      <c r="L6" s="77"/>
      <c r="M6" s="84" t="s">
        <v>115</v>
      </c>
      <c r="N6" s="85"/>
      <c r="O6" s="85"/>
      <c r="P6" s="85"/>
      <c r="Q6" s="85"/>
      <c r="R6" s="85"/>
      <c r="S6" s="86"/>
      <c r="T6" s="84" t="s">
        <v>2</v>
      </c>
      <c r="U6" s="85"/>
      <c r="V6" s="85"/>
      <c r="W6" s="85"/>
      <c r="X6" s="85"/>
      <c r="Y6" s="85"/>
      <c r="Z6" s="86"/>
      <c r="AA6" s="93" t="s">
        <v>3</v>
      </c>
      <c r="AB6" s="85"/>
      <c r="AC6" s="85"/>
      <c r="AD6" s="85"/>
      <c r="AE6" s="85"/>
      <c r="AF6" s="85"/>
      <c r="AG6" s="86"/>
    </row>
    <row r="7" spans="1:33" ht="11.25" customHeight="1" x14ac:dyDescent="0.4">
      <c r="B7" s="73"/>
      <c r="C7" s="69"/>
      <c r="D7" s="69"/>
      <c r="E7" s="74"/>
      <c r="F7" s="78"/>
      <c r="G7" s="79"/>
      <c r="H7" s="79"/>
      <c r="I7" s="79"/>
      <c r="J7" s="79"/>
      <c r="K7" s="79"/>
      <c r="L7" s="80"/>
      <c r="M7" s="87"/>
      <c r="N7" s="88"/>
      <c r="O7" s="88"/>
      <c r="P7" s="88"/>
      <c r="Q7" s="88"/>
      <c r="R7" s="88"/>
      <c r="S7" s="89"/>
      <c r="T7" s="87"/>
      <c r="U7" s="88"/>
      <c r="V7" s="88"/>
      <c r="W7" s="88"/>
      <c r="X7" s="88"/>
      <c r="Y7" s="88"/>
      <c r="Z7" s="89"/>
      <c r="AA7" s="87"/>
      <c r="AB7" s="88"/>
      <c r="AC7" s="88"/>
      <c r="AD7" s="88"/>
      <c r="AE7" s="88"/>
      <c r="AF7" s="88"/>
      <c r="AG7" s="89"/>
    </row>
    <row r="8" spans="1:33" ht="10.5" customHeight="1" x14ac:dyDescent="0.4">
      <c r="B8" s="73"/>
      <c r="C8" s="69"/>
      <c r="D8" s="69"/>
      <c r="E8" s="74"/>
      <c r="F8" s="81"/>
      <c r="G8" s="82"/>
      <c r="H8" s="82"/>
      <c r="I8" s="82"/>
      <c r="J8" s="82"/>
      <c r="K8" s="82"/>
      <c r="L8" s="83"/>
      <c r="M8" s="90"/>
      <c r="N8" s="91"/>
      <c r="O8" s="91"/>
      <c r="P8" s="91"/>
      <c r="Q8" s="91"/>
      <c r="R8" s="91"/>
      <c r="S8" s="92"/>
      <c r="T8" s="90"/>
      <c r="U8" s="91"/>
      <c r="V8" s="91"/>
      <c r="W8" s="91"/>
      <c r="X8" s="91"/>
      <c r="Y8" s="91"/>
      <c r="Z8" s="92"/>
      <c r="AA8" s="90"/>
      <c r="AB8" s="91"/>
      <c r="AC8" s="91"/>
      <c r="AD8" s="91"/>
      <c r="AE8" s="91"/>
      <c r="AF8" s="91"/>
      <c r="AG8" s="92"/>
    </row>
    <row r="9" spans="1:33" ht="18.75" customHeight="1" x14ac:dyDescent="0.4">
      <c r="B9" s="73"/>
      <c r="C9" s="69"/>
      <c r="D9" s="69"/>
      <c r="E9" s="74"/>
      <c r="F9" s="94"/>
      <c r="G9" s="95"/>
      <c r="H9" s="95"/>
      <c r="I9" s="95"/>
      <c r="J9" s="95"/>
      <c r="K9" s="95"/>
      <c r="L9" s="96"/>
      <c r="M9" s="113"/>
      <c r="N9" s="114"/>
      <c r="O9" s="114"/>
      <c r="P9" s="114"/>
      <c r="Q9" s="114"/>
      <c r="R9" s="114"/>
      <c r="S9" s="115"/>
      <c r="T9" s="100">
        <f>F9-M9</f>
        <v>0</v>
      </c>
      <c r="U9" s="100"/>
      <c r="V9" s="100"/>
      <c r="W9" s="100"/>
      <c r="X9" s="100"/>
      <c r="Y9" s="100"/>
      <c r="Z9" s="100"/>
      <c r="AA9" s="101">
        <f>L39</f>
        <v>0</v>
      </c>
      <c r="AB9" s="102"/>
      <c r="AC9" s="102"/>
      <c r="AD9" s="102"/>
      <c r="AE9" s="102"/>
      <c r="AF9" s="102"/>
      <c r="AG9" s="103"/>
    </row>
    <row r="10" spans="1:33" ht="18.75" customHeight="1" x14ac:dyDescent="0.4">
      <c r="B10" s="73"/>
      <c r="C10" s="69"/>
      <c r="D10" s="69"/>
      <c r="E10" s="74"/>
      <c r="F10" s="116" t="s">
        <v>4</v>
      </c>
      <c r="G10" s="85"/>
      <c r="H10" s="85"/>
      <c r="I10" s="85"/>
      <c r="J10" s="85"/>
      <c r="K10" s="85"/>
      <c r="L10" s="86"/>
      <c r="M10" s="117" t="s">
        <v>5</v>
      </c>
      <c r="N10" s="118"/>
      <c r="O10" s="118"/>
      <c r="P10" s="118"/>
      <c r="Q10" s="118"/>
      <c r="R10" s="118"/>
      <c r="S10" s="119"/>
      <c r="T10" s="126" t="s">
        <v>6</v>
      </c>
      <c r="U10" s="127"/>
      <c r="V10" s="127"/>
      <c r="W10" s="127"/>
      <c r="X10" s="127"/>
      <c r="Y10" s="127"/>
      <c r="Z10" s="128"/>
      <c r="AA10" s="84" t="s">
        <v>43</v>
      </c>
      <c r="AB10" s="135"/>
      <c r="AC10" s="135"/>
      <c r="AD10" s="135"/>
      <c r="AE10" s="135"/>
      <c r="AF10" s="135"/>
      <c r="AG10" s="136"/>
    </row>
    <row r="11" spans="1:33" ht="18.75" customHeight="1" x14ac:dyDescent="0.4">
      <c r="B11" s="73"/>
      <c r="C11" s="69"/>
      <c r="D11" s="69"/>
      <c r="E11" s="74"/>
      <c r="F11" s="87"/>
      <c r="G11" s="88"/>
      <c r="H11" s="88"/>
      <c r="I11" s="88"/>
      <c r="J11" s="88"/>
      <c r="K11" s="88"/>
      <c r="L11" s="89"/>
      <c r="M11" s="120"/>
      <c r="N11" s="121"/>
      <c r="O11" s="121"/>
      <c r="P11" s="121"/>
      <c r="Q11" s="121"/>
      <c r="R11" s="121"/>
      <c r="S11" s="122"/>
      <c r="T11" s="129"/>
      <c r="U11" s="130"/>
      <c r="V11" s="130"/>
      <c r="W11" s="130"/>
      <c r="X11" s="130"/>
      <c r="Y11" s="130"/>
      <c r="Z11" s="131"/>
      <c r="AA11" s="137"/>
      <c r="AB11" s="138"/>
      <c r="AC11" s="138"/>
      <c r="AD11" s="138"/>
      <c r="AE11" s="138"/>
      <c r="AF11" s="138"/>
      <c r="AG11" s="139"/>
    </row>
    <row r="12" spans="1:33" ht="13.5" customHeight="1" x14ac:dyDescent="0.4">
      <c r="B12" s="73"/>
      <c r="C12" s="69"/>
      <c r="D12" s="69"/>
      <c r="E12" s="74"/>
      <c r="F12" s="90"/>
      <c r="G12" s="91"/>
      <c r="H12" s="91"/>
      <c r="I12" s="91"/>
      <c r="J12" s="91"/>
      <c r="K12" s="91"/>
      <c r="L12" s="92"/>
      <c r="M12" s="123"/>
      <c r="N12" s="124"/>
      <c r="O12" s="124"/>
      <c r="P12" s="124"/>
      <c r="Q12" s="124"/>
      <c r="R12" s="124"/>
      <c r="S12" s="125"/>
      <c r="T12" s="132"/>
      <c r="U12" s="133"/>
      <c r="V12" s="133"/>
      <c r="W12" s="133"/>
      <c r="X12" s="133"/>
      <c r="Y12" s="133"/>
      <c r="Z12" s="134"/>
      <c r="AA12" s="140"/>
      <c r="AB12" s="141"/>
      <c r="AC12" s="141"/>
      <c r="AD12" s="141"/>
      <c r="AE12" s="141"/>
      <c r="AF12" s="141"/>
      <c r="AG12" s="142"/>
    </row>
    <row r="13" spans="1:33" ht="18.75" customHeight="1" x14ac:dyDescent="0.4">
      <c r="B13" s="73"/>
      <c r="C13" s="69"/>
      <c r="D13" s="69"/>
      <c r="E13" s="74"/>
      <c r="F13" s="97" t="s">
        <v>98</v>
      </c>
      <c r="G13" s="98"/>
      <c r="H13" s="98"/>
      <c r="I13" s="98"/>
      <c r="J13" s="98"/>
      <c r="K13" s="98"/>
      <c r="L13" s="99"/>
      <c r="M13" s="100">
        <f>IF(AA9&gt;F13,F13,AA9)</f>
        <v>0</v>
      </c>
      <c r="N13" s="100"/>
      <c r="O13" s="100"/>
      <c r="P13" s="100"/>
      <c r="Q13" s="100"/>
      <c r="R13" s="100"/>
      <c r="S13" s="100"/>
      <c r="T13" s="100">
        <f>IF(T9&gt;M13,M13,T9)</f>
        <v>0</v>
      </c>
      <c r="U13" s="100"/>
      <c r="V13" s="100"/>
      <c r="W13" s="100"/>
      <c r="X13" s="100"/>
      <c r="Y13" s="100"/>
      <c r="Z13" s="100"/>
      <c r="AA13" s="101">
        <f>AC38</f>
        <v>0</v>
      </c>
      <c r="AB13" s="102"/>
      <c r="AC13" s="102"/>
      <c r="AD13" s="102"/>
      <c r="AE13" s="102"/>
      <c r="AF13" s="102"/>
      <c r="AG13" s="103"/>
    </row>
    <row r="14" spans="1:33" ht="17.100000000000001" customHeight="1" x14ac:dyDescent="0.4">
      <c r="B14" s="104" t="s">
        <v>7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6"/>
    </row>
    <row r="15" spans="1:33" ht="17.100000000000001" customHeight="1" x14ac:dyDescent="0.4">
      <c r="B15" s="107" t="s">
        <v>8</v>
      </c>
      <c r="C15" s="108"/>
      <c r="D15" s="108"/>
      <c r="E15" s="108"/>
      <c r="F15" s="108"/>
      <c r="G15" s="108"/>
      <c r="H15" s="108"/>
      <c r="I15" s="108"/>
      <c r="J15" s="108"/>
      <c r="K15" s="109"/>
      <c r="L15" s="110" t="s">
        <v>9</v>
      </c>
      <c r="M15" s="111"/>
      <c r="N15" s="111"/>
      <c r="O15" s="111"/>
      <c r="P15" s="111"/>
      <c r="Q15" s="111"/>
      <c r="R15" s="112"/>
      <c r="S15" s="110" t="s">
        <v>10</v>
      </c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2"/>
    </row>
    <row r="16" spans="1:33" ht="14.25" customHeight="1" x14ac:dyDescent="0.4">
      <c r="B16" s="143" t="s">
        <v>11</v>
      </c>
      <c r="C16" s="144"/>
      <c r="D16" s="144"/>
      <c r="E16" s="144"/>
      <c r="F16" s="144"/>
      <c r="G16" s="144"/>
      <c r="H16" s="144"/>
      <c r="I16" s="144"/>
      <c r="J16" s="144"/>
      <c r="K16" s="145"/>
      <c r="L16" s="146">
        <f>'補助金所要額算出表(R4)'!D8</f>
        <v>0</v>
      </c>
      <c r="M16" s="147"/>
      <c r="N16" s="147"/>
      <c r="O16" s="147"/>
      <c r="P16" s="147"/>
      <c r="Q16" s="147"/>
      <c r="R16" s="148"/>
      <c r="S16" s="149" t="s">
        <v>113</v>
      </c>
      <c r="T16" s="150"/>
      <c r="U16" s="150"/>
      <c r="V16" s="150"/>
      <c r="W16" s="150"/>
      <c r="X16" s="150"/>
      <c r="Y16" s="151">
        <f>SUM(L16:R24)</f>
        <v>0</v>
      </c>
      <c r="Z16" s="152"/>
      <c r="AA16" s="152"/>
      <c r="AB16" s="152"/>
      <c r="AC16" s="152"/>
      <c r="AD16" s="152"/>
      <c r="AE16" s="152"/>
      <c r="AF16" s="152"/>
      <c r="AG16" s="153"/>
    </row>
    <row r="17" spans="2:33" ht="14.25" customHeight="1" x14ac:dyDescent="0.4">
      <c r="B17" s="143" t="s">
        <v>12</v>
      </c>
      <c r="C17" s="144"/>
      <c r="D17" s="144"/>
      <c r="E17" s="144"/>
      <c r="F17" s="144"/>
      <c r="G17" s="144"/>
      <c r="H17" s="144"/>
      <c r="I17" s="144"/>
      <c r="J17" s="144"/>
      <c r="K17" s="145"/>
      <c r="L17" s="146">
        <f>'補助金所要額算出表(R4)'!E8</f>
        <v>0</v>
      </c>
      <c r="M17" s="147"/>
      <c r="N17" s="147"/>
      <c r="O17" s="147"/>
      <c r="P17" s="147"/>
      <c r="Q17" s="147"/>
      <c r="R17" s="148"/>
      <c r="S17" s="143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5"/>
    </row>
    <row r="18" spans="2:33" ht="14.25" customHeight="1" x14ac:dyDescent="0.4">
      <c r="B18" s="143" t="s">
        <v>13</v>
      </c>
      <c r="C18" s="144"/>
      <c r="D18" s="144"/>
      <c r="E18" s="144"/>
      <c r="F18" s="144"/>
      <c r="G18" s="144"/>
      <c r="H18" s="144"/>
      <c r="I18" s="144"/>
      <c r="J18" s="144"/>
      <c r="K18" s="145"/>
      <c r="L18" s="146">
        <f>'補助金所要額算出表(R4)'!F8</f>
        <v>0</v>
      </c>
      <c r="M18" s="147"/>
      <c r="N18" s="147"/>
      <c r="O18" s="147"/>
      <c r="P18" s="147"/>
      <c r="Q18" s="147"/>
      <c r="R18" s="148"/>
      <c r="S18" s="143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5"/>
    </row>
    <row r="19" spans="2:33" ht="14.25" customHeight="1" x14ac:dyDescent="0.4">
      <c r="B19" s="143" t="s">
        <v>14</v>
      </c>
      <c r="C19" s="144"/>
      <c r="D19" s="144"/>
      <c r="E19" s="144"/>
      <c r="F19" s="144"/>
      <c r="G19" s="144"/>
      <c r="H19" s="144"/>
      <c r="I19" s="144"/>
      <c r="J19" s="144"/>
      <c r="K19" s="145"/>
      <c r="L19" s="146">
        <f>'補助金所要額算出表(R4)'!G8</f>
        <v>0</v>
      </c>
      <c r="M19" s="147"/>
      <c r="N19" s="147"/>
      <c r="O19" s="147"/>
      <c r="P19" s="147"/>
      <c r="Q19" s="147"/>
      <c r="R19" s="148"/>
      <c r="S19" s="143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5"/>
    </row>
    <row r="20" spans="2:33" ht="14.25" customHeight="1" x14ac:dyDescent="0.4">
      <c r="B20" s="143" t="s">
        <v>15</v>
      </c>
      <c r="C20" s="144"/>
      <c r="D20" s="144"/>
      <c r="E20" s="144"/>
      <c r="F20" s="144"/>
      <c r="G20" s="144"/>
      <c r="H20" s="144"/>
      <c r="I20" s="144"/>
      <c r="J20" s="144"/>
      <c r="K20" s="145"/>
      <c r="L20" s="146">
        <f>'補助金所要額算出表(R4)'!H8</f>
        <v>0</v>
      </c>
      <c r="M20" s="147"/>
      <c r="N20" s="147"/>
      <c r="O20" s="147"/>
      <c r="P20" s="147"/>
      <c r="Q20" s="147"/>
      <c r="R20" s="148"/>
      <c r="S20" s="143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5"/>
    </row>
    <row r="21" spans="2:33" ht="14.25" customHeight="1" x14ac:dyDescent="0.4">
      <c r="B21" s="143" t="s">
        <v>16</v>
      </c>
      <c r="C21" s="144"/>
      <c r="D21" s="144"/>
      <c r="E21" s="144"/>
      <c r="F21" s="144"/>
      <c r="G21" s="144"/>
      <c r="H21" s="144"/>
      <c r="I21" s="144"/>
      <c r="J21" s="144"/>
      <c r="K21" s="145"/>
      <c r="L21" s="146">
        <f>'補助金所要額算出表(R4)'!I8</f>
        <v>0</v>
      </c>
      <c r="M21" s="147"/>
      <c r="N21" s="147"/>
      <c r="O21" s="147"/>
      <c r="P21" s="147"/>
      <c r="Q21" s="147"/>
      <c r="R21" s="148"/>
      <c r="S21" s="143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5"/>
    </row>
    <row r="22" spans="2:33" ht="14.25" customHeight="1" x14ac:dyDescent="0.4">
      <c r="B22" s="143" t="s">
        <v>17</v>
      </c>
      <c r="C22" s="144"/>
      <c r="D22" s="144"/>
      <c r="E22" s="144"/>
      <c r="F22" s="144"/>
      <c r="G22" s="144"/>
      <c r="H22" s="144"/>
      <c r="I22" s="144"/>
      <c r="J22" s="144"/>
      <c r="K22" s="145"/>
      <c r="L22" s="146">
        <f>'補助金所要額算出表(R4)'!J8</f>
        <v>0</v>
      </c>
      <c r="M22" s="147"/>
      <c r="N22" s="147"/>
      <c r="O22" s="147"/>
      <c r="P22" s="147"/>
      <c r="Q22" s="147"/>
      <c r="R22" s="148"/>
      <c r="S22" s="143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5"/>
    </row>
    <row r="23" spans="2:33" ht="14.25" customHeight="1" x14ac:dyDescent="0.4">
      <c r="B23" s="143" t="s">
        <v>18</v>
      </c>
      <c r="C23" s="144"/>
      <c r="D23" s="144"/>
      <c r="E23" s="144"/>
      <c r="F23" s="144"/>
      <c r="G23" s="144"/>
      <c r="H23" s="144"/>
      <c r="I23" s="144"/>
      <c r="J23" s="144"/>
      <c r="K23" s="145"/>
      <c r="L23" s="146">
        <f>'補助金所要額算出表(R4)'!K8</f>
        <v>0</v>
      </c>
      <c r="M23" s="147"/>
      <c r="N23" s="147"/>
      <c r="O23" s="147"/>
      <c r="P23" s="147"/>
      <c r="Q23" s="147"/>
      <c r="R23" s="148"/>
      <c r="S23" s="143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5"/>
    </row>
    <row r="24" spans="2:33" ht="14.25" customHeight="1" x14ac:dyDescent="0.4">
      <c r="B24" s="143" t="s">
        <v>19</v>
      </c>
      <c r="C24" s="144"/>
      <c r="D24" s="144"/>
      <c r="E24" s="144"/>
      <c r="F24" s="144"/>
      <c r="G24" s="144"/>
      <c r="H24" s="144"/>
      <c r="I24" s="144"/>
      <c r="J24" s="144"/>
      <c r="K24" s="145"/>
      <c r="L24" s="146">
        <f>'補助金所要額算出表(R4)'!L8</f>
        <v>0</v>
      </c>
      <c r="M24" s="147"/>
      <c r="N24" s="147"/>
      <c r="O24" s="147"/>
      <c r="P24" s="147"/>
      <c r="Q24" s="147"/>
      <c r="R24" s="148"/>
      <c r="S24" s="143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5"/>
    </row>
    <row r="25" spans="2:33" ht="14.25" customHeight="1" x14ac:dyDescent="0.4">
      <c r="B25" s="143" t="s">
        <v>20</v>
      </c>
      <c r="C25" s="144"/>
      <c r="D25" s="144"/>
      <c r="E25" s="144"/>
      <c r="F25" s="144"/>
      <c r="G25" s="144"/>
      <c r="H25" s="144"/>
      <c r="I25" s="144"/>
      <c r="J25" s="144"/>
      <c r="K25" s="145"/>
      <c r="L25" s="146">
        <f>'補助金所要額算出表(R4)'!M8</f>
        <v>0</v>
      </c>
      <c r="M25" s="147"/>
      <c r="N25" s="147"/>
      <c r="O25" s="147"/>
      <c r="P25" s="147"/>
      <c r="Q25" s="147"/>
      <c r="R25" s="148"/>
      <c r="S25" s="143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5"/>
    </row>
    <row r="26" spans="2:33" ht="14.25" customHeight="1" x14ac:dyDescent="0.4">
      <c r="B26" s="143" t="s">
        <v>21</v>
      </c>
      <c r="C26" s="144"/>
      <c r="D26" s="144"/>
      <c r="E26" s="144"/>
      <c r="F26" s="144"/>
      <c r="G26" s="144"/>
      <c r="H26" s="144"/>
      <c r="I26" s="144"/>
      <c r="J26" s="144"/>
      <c r="K26" s="145"/>
      <c r="L26" s="146">
        <f>'補助金所要額算出表(R4)'!N8</f>
        <v>0</v>
      </c>
      <c r="M26" s="147"/>
      <c r="N26" s="147"/>
      <c r="O26" s="147"/>
      <c r="P26" s="147"/>
      <c r="Q26" s="147"/>
      <c r="R26" s="148"/>
      <c r="S26" s="143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5"/>
    </row>
    <row r="27" spans="2:33" ht="14.25" customHeight="1" x14ac:dyDescent="0.4">
      <c r="B27" s="143" t="s">
        <v>22</v>
      </c>
      <c r="C27" s="144"/>
      <c r="D27" s="144"/>
      <c r="E27" s="144"/>
      <c r="F27" s="144"/>
      <c r="G27" s="144"/>
      <c r="H27" s="144"/>
      <c r="I27" s="144"/>
      <c r="J27" s="144"/>
      <c r="K27" s="145"/>
      <c r="L27" s="146">
        <f>'補助金所要額算出表(R4)'!O8</f>
        <v>0</v>
      </c>
      <c r="M27" s="147"/>
      <c r="N27" s="147"/>
      <c r="O27" s="147"/>
      <c r="P27" s="147"/>
      <c r="Q27" s="147"/>
      <c r="R27" s="148"/>
      <c r="S27" s="143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5"/>
    </row>
    <row r="28" spans="2:33" ht="14.25" customHeight="1" x14ac:dyDescent="0.4">
      <c r="B28" s="143"/>
      <c r="C28" s="144"/>
      <c r="D28" s="144"/>
      <c r="E28" s="144"/>
      <c r="F28" s="144"/>
      <c r="G28" s="144"/>
      <c r="H28" s="144"/>
      <c r="I28" s="144"/>
      <c r="J28" s="144"/>
      <c r="K28" s="145"/>
      <c r="L28" s="146"/>
      <c r="M28" s="147"/>
      <c r="N28" s="147"/>
      <c r="O28" s="147"/>
      <c r="P28" s="147"/>
      <c r="Q28" s="147"/>
      <c r="R28" s="148"/>
      <c r="S28" s="143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5"/>
    </row>
    <row r="29" spans="2:33" ht="14.25" customHeight="1" x14ac:dyDescent="0.4">
      <c r="B29" s="143"/>
      <c r="C29" s="144"/>
      <c r="D29" s="144"/>
      <c r="E29" s="144"/>
      <c r="F29" s="144"/>
      <c r="G29" s="144"/>
      <c r="H29" s="144"/>
      <c r="I29" s="144"/>
      <c r="J29" s="144"/>
      <c r="K29" s="145"/>
      <c r="L29" s="146"/>
      <c r="M29" s="147"/>
      <c r="N29" s="147"/>
      <c r="O29" s="147"/>
      <c r="P29" s="147"/>
      <c r="Q29" s="147"/>
      <c r="R29" s="148"/>
      <c r="S29" s="143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5"/>
    </row>
    <row r="30" spans="2:33" ht="14.25" customHeight="1" x14ac:dyDescent="0.4">
      <c r="B30" s="143"/>
      <c r="C30" s="144"/>
      <c r="D30" s="144"/>
      <c r="E30" s="144"/>
      <c r="F30" s="144"/>
      <c r="G30" s="144"/>
      <c r="H30" s="144"/>
      <c r="I30" s="144"/>
      <c r="J30" s="144"/>
      <c r="K30" s="145"/>
      <c r="L30" s="146"/>
      <c r="M30" s="147"/>
      <c r="N30" s="147"/>
      <c r="O30" s="147"/>
      <c r="P30" s="147"/>
      <c r="Q30" s="147"/>
      <c r="R30" s="148"/>
      <c r="S30" s="143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5"/>
    </row>
    <row r="31" spans="2:33" ht="14.25" customHeight="1" x14ac:dyDescent="0.4">
      <c r="B31" s="154" t="s">
        <v>42</v>
      </c>
      <c r="C31" s="155"/>
      <c r="D31" s="155"/>
      <c r="E31" s="155"/>
      <c r="F31" s="155"/>
      <c r="G31" s="155"/>
      <c r="H31" s="155"/>
      <c r="I31" s="155"/>
      <c r="J31" s="155"/>
      <c r="K31" s="156"/>
      <c r="L31" s="146">
        <f>SUM(L16:R30)</f>
        <v>0</v>
      </c>
      <c r="M31" s="147"/>
      <c r="N31" s="147"/>
      <c r="O31" s="147"/>
      <c r="P31" s="147"/>
      <c r="Q31" s="147"/>
      <c r="R31" s="148"/>
      <c r="S31" s="143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5"/>
    </row>
    <row r="32" spans="2:33" ht="14.25" customHeight="1" x14ac:dyDescent="0.4">
      <c r="B32" s="143"/>
      <c r="C32" s="144"/>
      <c r="D32" s="144"/>
      <c r="E32" s="144"/>
      <c r="F32" s="144"/>
      <c r="G32" s="144"/>
      <c r="H32" s="144"/>
      <c r="I32" s="144"/>
      <c r="J32" s="144"/>
      <c r="K32" s="145"/>
      <c r="L32" s="146"/>
      <c r="M32" s="147"/>
      <c r="N32" s="147"/>
      <c r="O32" s="147"/>
      <c r="P32" s="147"/>
      <c r="Q32" s="147"/>
      <c r="R32" s="148"/>
      <c r="S32" s="143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5"/>
    </row>
    <row r="33" spans="2:33" ht="14.25" customHeight="1" x14ac:dyDescent="0.4">
      <c r="B33" s="143"/>
      <c r="C33" s="144"/>
      <c r="D33" s="144"/>
      <c r="E33" s="144"/>
      <c r="F33" s="144"/>
      <c r="G33" s="144"/>
      <c r="H33" s="144"/>
      <c r="I33" s="144"/>
      <c r="J33" s="144"/>
      <c r="K33" s="145"/>
      <c r="L33" s="146"/>
      <c r="M33" s="147"/>
      <c r="N33" s="147"/>
      <c r="O33" s="147"/>
      <c r="P33" s="147"/>
      <c r="Q33" s="147"/>
      <c r="R33" s="148"/>
      <c r="S33" s="143" t="s">
        <v>114</v>
      </c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5"/>
    </row>
    <row r="34" spans="2:33" ht="14.25" customHeight="1" x14ac:dyDescent="0.4">
      <c r="B34" s="143"/>
      <c r="C34" s="144"/>
      <c r="D34" s="144"/>
      <c r="E34" s="144"/>
      <c r="F34" s="144"/>
      <c r="G34" s="144"/>
      <c r="H34" s="144"/>
      <c r="I34" s="144"/>
      <c r="J34" s="144"/>
      <c r="K34" s="145"/>
      <c r="L34" s="146"/>
      <c r="M34" s="147"/>
      <c r="N34" s="147"/>
      <c r="O34" s="147"/>
      <c r="P34" s="147"/>
      <c r="Q34" s="147"/>
      <c r="R34" s="148"/>
      <c r="S34" s="143" t="s">
        <v>23</v>
      </c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5"/>
    </row>
    <row r="35" spans="2:33" ht="14.25" customHeight="1" x14ac:dyDescent="0.4">
      <c r="B35" s="143"/>
      <c r="C35" s="144"/>
      <c r="D35" s="144"/>
      <c r="E35" s="144"/>
      <c r="F35" s="144"/>
      <c r="G35" s="144"/>
      <c r="H35" s="144"/>
      <c r="I35" s="144"/>
      <c r="J35" s="144"/>
      <c r="K35" s="145"/>
      <c r="L35" s="146"/>
      <c r="M35" s="147"/>
      <c r="N35" s="147"/>
      <c r="O35" s="147"/>
      <c r="P35" s="147"/>
      <c r="Q35" s="147"/>
      <c r="R35" s="148"/>
      <c r="S35" s="157" t="s">
        <v>24</v>
      </c>
      <c r="T35" s="158"/>
      <c r="U35" s="158"/>
      <c r="V35" s="158"/>
      <c r="W35" s="158"/>
      <c r="X35" s="158"/>
      <c r="Y35" s="158"/>
      <c r="Z35" s="158"/>
      <c r="AA35" s="158"/>
      <c r="AB35" s="9" t="s">
        <v>25</v>
      </c>
      <c r="AC35" s="161">
        <f>'補助金所要額算出表(R4)'!R8</f>
        <v>0</v>
      </c>
      <c r="AD35" s="161"/>
      <c r="AE35" s="161"/>
      <c r="AF35" s="161"/>
      <c r="AG35" s="162"/>
    </row>
    <row r="36" spans="2:33" ht="14.25" customHeight="1" x14ac:dyDescent="0.4">
      <c r="B36" s="143" t="s">
        <v>41</v>
      </c>
      <c r="C36" s="144"/>
      <c r="D36" s="144"/>
      <c r="E36" s="144"/>
      <c r="F36" s="144"/>
      <c r="G36" s="144"/>
      <c r="H36" s="144"/>
      <c r="I36" s="144"/>
      <c r="J36" s="144"/>
      <c r="K36" s="145"/>
      <c r="L36" s="146">
        <f>'補助金所要額算出表(R4)'!P15</f>
        <v>0</v>
      </c>
      <c r="M36" s="147"/>
      <c r="N36" s="147"/>
      <c r="O36" s="147"/>
      <c r="P36" s="147"/>
      <c r="Q36" s="147"/>
      <c r="R36" s="148"/>
      <c r="S36" s="157" t="s">
        <v>26</v>
      </c>
      <c r="T36" s="158"/>
      <c r="U36" s="158"/>
      <c r="V36" s="158"/>
      <c r="W36" s="158"/>
      <c r="X36" s="158"/>
      <c r="Y36" s="158"/>
      <c r="Z36" s="158"/>
      <c r="AA36" s="158"/>
      <c r="AB36" s="9" t="s">
        <v>25</v>
      </c>
      <c r="AC36" s="159">
        <f>'補助金所要額算出表(R4)'!R15</f>
        <v>0</v>
      </c>
      <c r="AD36" s="159"/>
      <c r="AE36" s="159"/>
      <c r="AF36" s="159"/>
      <c r="AG36" s="160"/>
    </row>
    <row r="37" spans="2:33" ht="14.25" customHeight="1" x14ac:dyDescent="0.4">
      <c r="B37" s="163" t="s">
        <v>40</v>
      </c>
      <c r="C37" s="164"/>
      <c r="D37" s="164"/>
      <c r="E37" s="164"/>
      <c r="F37" s="164"/>
      <c r="G37" s="164"/>
      <c r="H37" s="164"/>
      <c r="I37" s="164"/>
      <c r="J37" s="164"/>
      <c r="K37" s="165"/>
      <c r="L37" s="146">
        <f>'補助金所要額算出表(R4)'!P22</f>
        <v>0</v>
      </c>
      <c r="M37" s="147"/>
      <c r="N37" s="147"/>
      <c r="O37" s="147"/>
      <c r="P37" s="147"/>
      <c r="Q37" s="147"/>
      <c r="R37" s="148"/>
      <c r="S37" s="157" t="s">
        <v>27</v>
      </c>
      <c r="T37" s="158"/>
      <c r="U37" s="158"/>
      <c r="V37" s="158"/>
      <c r="W37" s="158"/>
      <c r="X37" s="158"/>
      <c r="Y37" s="158"/>
      <c r="Z37" s="158"/>
      <c r="AA37" s="158"/>
      <c r="AB37" s="9" t="s">
        <v>25</v>
      </c>
      <c r="AC37" s="159">
        <f>'補助金所要額算出表(R4)'!R22</f>
        <v>0</v>
      </c>
      <c r="AD37" s="159"/>
      <c r="AE37" s="159"/>
      <c r="AF37" s="159"/>
      <c r="AG37" s="160"/>
    </row>
    <row r="38" spans="2:33" ht="14.25" customHeight="1" x14ac:dyDescent="0.4">
      <c r="B38" s="175"/>
      <c r="C38" s="176"/>
      <c r="D38" s="176"/>
      <c r="E38" s="176"/>
      <c r="F38" s="176"/>
      <c r="G38" s="176"/>
      <c r="H38" s="176"/>
      <c r="I38" s="176"/>
      <c r="J38" s="176"/>
      <c r="K38" s="177"/>
      <c r="L38" s="178"/>
      <c r="M38" s="179"/>
      <c r="N38" s="179"/>
      <c r="O38" s="179"/>
      <c r="P38" s="179"/>
      <c r="Q38" s="179"/>
      <c r="R38" s="180"/>
      <c r="S38" s="181" t="s">
        <v>28</v>
      </c>
      <c r="T38" s="182"/>
      <c r="U38" s="182"/>
      <c r="V38" s="182"/>
      <c r="W38" s="182"/>
      <c r="X38" s="182"/>
      <c r="Y38" s="182"/>
      <c r="Z38" s="182"/>
      <c r="AA38" s="182"/>
      <c r="AB38" s="9" t="s">
        <v>25</v>
      </c>
      <c r="AC38" s="183">
        <f>'補助金所要額算出表(R4)'!R24</f>
        <v>0</v>
      </c>
      <c r="AD38" s="183"/>
      <c r="AE38" s="183"/>
      <c r="AF38" s="183"/>
      <c r="AG38" s="184"/>
    </row>
    <row r="39" spans="2:33" ht="17.100000000000001" customHeight="1" x14ac:dyDescent="0.4">
      <c r="B39" s="110" t="s">
        <v>29</v>
      </c>
      <c r="C39" s="111"/>
      <c r="D39" s="111"/>
      <c r="E39" s="111"/>
      <c r="F39" s="111"/>
      <c r="G39" s="111"/>
      <c r="H39" s="111"/>
      <c r="I39" s="111"/>
      <c r="J39" s="111"/>
      <c r="K39" s="112"/>
      <c r="L39" s="185">
        <f>L31+L36+L37</f>
        <v>0</v>
      </c>
      <c r="M39" s="186"/>
      <c r="N39" s="186"/>
      <c r="O39" s="186"/>
      <c r="P39" s="186"/>
      <c r="Q39" s="186"/>
      <c r="R39" s="187"/>
      <c r="S39" s="104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6"/>
    </row>
    <row r="40" spans="2:33" ht="17.100000000000001" customHeight="1" x14ac:dyDescent="0.4">
      <c r="B40" s="104" t="s">
        <v>30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6"/>
    </row>
    <row r="41" spans="2:33" ht="17.100000000000001" customHeight="1" x14ac:dyDescent="0.4">
      <c r="B41" s="3" t="s">
        <v>31</v>
      </c>
      <c r="C41" s="4"/>
      <c r="D41" s="4"/>
      <c r="E41" s="4"/>
      <c r="F41" s="4"/>
      <c r="G41" s="4"/>
      <c r="H41" s="4"/>
      <c r="I41" s="4"/>
      <c r="J41" s="5"/>
      <c r="K41" s="3" t="s">
        <v>32</v>
      </c>
      <c r="L41" s="4"/>
      <c r="M41" s="4"/>
      <c r="N41" s="4"/>
      <c r="O41" s="4"/>
      <c r="P41" s="4"/>
      <c r="Q41" s="5"/>
      <c r="R41" s="3" t="s">
        <v>33</v>
      </c>
      <c r="S41" s="5"/>
      <c r="T41" s="3" t="s">
        <v>34</v>
      </c>
      <c r="U41" s="4"/>
      <c r="V41" s="4"/>
      <c r="W41" s="5"/>
      <c r="X41" s="3" t="s">
        <v>9</v>
      </c>
      <c r="Y41" s="4"/>
      <c r="Z41" s="4"/>
      <c r="AA41" s="5"/>
      <c r="AB41" s="3" t="s">
        <v>35</v>
      </c>
      <c r="AC41" s="4"/>
      <c r="AD41" s="4"/>
      <c r="AE41" s="4"/>
      <c r="AF41" s="4"/>
      <c r="AG41" s="5"/>
    </row>
    <row r="42" spans="2:33" ht="17.100000000000001" customHeight="1" x14ac:dyDescent="0.4">
      <c r="B42" s="166"/>
      <c r="C42" s="167"/>
      <c r="D42" s="167"/>
      <c r="E42" s="167"/>
      <c r="F42" s="167"/>
      <c r="G42" s="167"/>
      <c r="H42" s="167"/>
      <c r="I42" s="167"/>
      <c r="J42" s="167"/>
      <c r="K42" s="166"/>
      <c r="L42" s="167"/>
      <c r="M42" s="167"/>
      <c r="N42" s="167"/>
      <c r="O42" s="167"/>
      <c r="P42" s="167"/>
      <c r="Q42" s="167"/>
      <c r="R42" s="168"/>
      <c r="S42" s="169"/>
      <c r="T42" s="168"/>
      <c r="U42" s="170"/>
      <c r="V42" s="170"/>
      <c r="W42" s="169"/>
      <c r="X42" s="171">
        <f t="shared" ref="X42:X49" si="0">R42*T42</f>
        <v>0</v>
      </c>
      <c r="Y42" s="172"/>
      <c r="Z42" s="172"/>
      <c r="AA42" s="173"/>
      <c r="AB42" s="166"/>
      <c r="AC42" s="167"/>
      <c r="AD42" s="167"/>
      <c r="AE42" s="167"/>
      <c r="AF42" s="167"/>
      <c r="AG42" s="174"/>
    </row>
    <row r="43" spans="2:33" ht="17.100000000000001" customHeight="1" x14ac:dyDescent="0.4">
      <c r="B43" s="188"/>
      <c r="C43" s="189"/>
      <c r="D43" s="189"/>
      <c r="E43" s="189"/>
      <c r="F43" s="189"/>
      <c r="G43" s="189"/>
      <c r="H43" s="189"/>
      <c r="I43" s="189"/>
      <c r="J43" s="189"/>
      <c r="K43" s="188"/>
      <c r="L43" s="189"/>
      <c r="M43" s="189"/>
      <c r="N43" s="189"/>
      <c r="O43" s="189"/>
      <c r="P43" s="189"/>
      <c r="Q43" s="189"/>
      <c r="R43" s="190"/>
      <c r="S43" s="191"/>
      <c r="T43" s="192"/>
      <c r="U43" s="193"/>
      <c r="V43" s="193"/>
      <c r="W43" s="194"/>
      <c r="X43" s="195">
        <f t="shared" si="0"/>
        <v>0</v>
      </c>
      <c r="Y43" s="196"/>
      <c r="Z43" s="196"/>
      <c r="AA43" s="197"/>
      <c r="AB43" s="188"/>
      <c r="AC43" s="189"/>
      <c r="AD43" s="189"/>
      <c r="AE43" s="189"/>
      <c r="AF43" s="189"/>
      <c r="AG43" s="198"/>
    </row>
    <row r="44" spans="2:33" ht="17.100000000000001" customHeight="1" x14ac:dyDescent="0.4">
      <c r="B44" s="188"/>
      <c r="C44" s="189"/>
      <c r="D44" s="189"/>
      <c r="E44" s="189"/>
      <c r="F44" s="189"/>
      <c r="G44" s="189"/>
      <c r="H44" s="189"/>
      <c r="I44" s="189"/>
      <c r="J44" s="189"/>
      <c r="K44" s="188"/>
      <c r="L44" s="189"/>
      <c r="M44" s="189"/>
      <c r="N44" s="189"/>
      <c r="O44" s="189"/>
      <c r="P44" s="189"/>
      <c r="Q44" s="189"/>
      <c r="R44" s="190"/>
      <c r="S44" s="191"/>
      <c r="T44" s="192"/>
      <c r="U44" s="193"/>
      <c r="V44" s="193"/>
      <c r="W44" s="194"/>
      <c r="X44" s="195">
        <f t="shared" si="0"/>
        <v>0</v>
      </c>
      <c r="Y44" s="196"/>
      <c r="Z44" s="196"/>
      <c r="AA44" s="197"/>
      <c r="AB44" s="188"/>
      <c r="AC44" s="189"/>
      <c r="AD44" s="189"/>
      <c r="AE44" s="189"/>
      <c r="AF44" s="189"/>
      <c r="AG44" s="198"/>
    </row>
    <row r="45" spans="2:33" ht="17.100000000000001" customHeight="1" x14ac:dyDescent="0.4">
      <c r="B45" s="188"/>
      <c r="C45" s="189"/>
      <c r="D45" s="189"/>
      <c r="E45" s="189"/>
      <c r="F45" s="189"/>
      <c r="G45" s="189"/>
      <c r="H45" s="189"/>
      <c r="I45" s="189"/>
      <c r="J45" s="189"/>
      <c r="K45" s="188"/>
      <c r="L45" s="189"/>
      <c r="M45" s="189"/>
      <c r="N45" s="189"/>
      <c r="O45" s="189"/>
      <c r="P45" s="189"/>
      <c r="Q45" s="189"/>
      <c r="R45" s="190"/>
      <c r="S45" s="191"/>
      <c r="T45" s="192"/>
      <c r="U45" s="193"/>
      <c r="V45" s="193"/>
      <c r="W45" s="194"/>
      <c r="X45" s="195">
        <f t="shared" si="0"/>
        <v>0</v>
      </c>
      <c r="Y45" s="196"/>
      <c r="Z45" s="196"/>
      <c r="AA45" s="197"/>
      <c r="AB45" s="188"/>
      <c r="AC45" s="189"/>
      <c r="AD45" s="189"/>
      <c r="AE45" s="189"/>
      <c r="AF45" s="189"/>
      <c r="AG45" s="198"/>
    </row>
    <row r="46" spans="2:33" ht="17.100000000000001" customHeight="1" x14ac:dyDescent="0.4">
      <c r="B46" s="188"/>
      <c r="C46" s="189"/>
      <c r="D46" s="189"/>
      <c r="E46" s="189"/>
      <c r="F46" s="189"/>
      <c r="G46" s="189"/>
      <c r="H46" s="189"/>
      <c r="I46" s="189"/>
      <c r="J46" s="189"/>
      <c r="K46" s="188"/>
      <c r="L46" s="189"/>
      <c r="M46" s="189"/>
      <c r="N46" s="189"/>
      <c r="O46" s="189"/>
      <c r="P46" s="189"/>
      <c r="Q46" s="189"/>
      <c r="R46" s="190"/>
      <c r="S46" s="191"/>
      <c r="T46" s="192"/>
      <c r="U46" s="193"/>
      <c r="V46" s="193"/>
      <c r="W46" s="194"/>
      <c r="X46" s="195">
        <f t="shared" si="0"/>
        <v>0</v>
      </c>
      <c r="Y46" s="196"/>
      <c r="Z46" s="196"/>
      <c r="AA46" s="197"/>
      <c r="AB46" s="188"/>
      <c r="AC46" s="189"/>
      <c r="AD46" s="189"/>
      <c r="AE46" s="189"/>
      <c r="AF46" s="189"/>
      <c r="AG46" s="198"/>
    </row>
    <row r="47" spans="2:33" ht="16.5" customHeight="1" x14ac:dyDescent="0.4">
      <c r="B47" s="188"/>
      <c r="C47" s="189"/>
      <c r="D47" s="189"/>
      <c r="E47" s="189"/>
      <c r="F47" s="189"/>
      <c r="G47" s="189"/>
      <c r="H47" s="189"/>
      <c r="I47" s="189"/>
      <c r="J47" s="189"/>
      <c r="K47" s="188"/>
      <c r="L47" s="189"/>
      <c r="M47" s="189"/>
      <c r="N47" s="189"/>
      <c r="O47" s="189"/>
      <c r="P47" s="189"/>
      <c r="Q47" s="189"/>
      <c r="R47" s="190"/>
      <c r="S47" s="191"/>
      <c r="T47" s="192"/>
      <c r="U47" s="193"/>
      <c r="V47" s="193"/>
      <c r="W47" s="194"/>
      <c r="X47" s="195">
        <f t="shared" si="0"/>
        <v>0</v>
      </c>
      <c r="Y47" s="196"/>
      <c r="Z47" s="196"/>
      <c r="AA47" s="197"/>
      <c r="AB47" s="188"/>
      <c r="AC47" s="189"/>
      <c r="AD47" s="189"/>
      <c r="AE47" s="189"/>
      <c r="AF47" s="189"/>
      <c r="AG47" s="198"/>
    </row>
    <row r="48" spans="2:33" ht="17.100000000000001" customHeight="1" x14ac:dyDescent="0.4">
      <c r="B48" s="188"/>
      <c r="C48" s="189"/>
      <c r="D48" s="189"/>
      <c r="E48" s="189"/>
      <c r="F48" s="189"/>
      <c r="G48" s="189"/>
      <c r="H48" s="189"/>
      <c r="I48" s="189"/>
      <c r="J48" s="189"/>
      <c r="K48" s="188"/>
      <c r="L48" s="189"/>
      <c r="M48" s="189"/>
      <c r="N48" s="189"/>
      <c r="O48" s="189"/>
      <c r="P48" s="189"/>
      <c r="Q48" s="189"/>
      <c r="R48" s="190"/>
      <c r="S48" s="191"/>
      <c r="T48" s="192"/>
      <c r="U48" s="193"/>
      <c r="V48" s="193"/>
      <c r="W48" s="194"/>
      <c r="X48" s="195">
        <f t="shared" si="0"/>
        <v>0</v>
      </c>
      <c r="Y48" s="196"/>
      <c r="Z48" s="196"/>
      <c r="AA48" s="197"/>
      <c r="AB48" s="188"/>
      <c r="AC48" s="189"/>
      <c r="AD48" s="189"/>
      <c r="AE48" s="189"/>
      <c r="AF48" s="189"/>
      <c r="AG48" s="198"/>
    </row>
    <row r="49" spans="2:33" ht="17.100000000000001" customHeight="1" x14ac:dyDescent="0.4">
      <c r="B49" s="202"/>
      <c r="C49" s="203"/>
      <c r="D49" s="203"/>
      <c r="E49" s="203"/>
      <c r="F49" s="203"/>
      <c r="G49" s="203"/>
      <c r="H49" s="203"/>
      <c r="I49" s="203"/>
      <c r="J49" s="203"/>
      <c r="K49" s="202"/>
      <c r="L49" s="203"/>
      <c r="M49" s="203"/>
      <c r="N49" s="203"/>
      <c r="O49" s="203"/>
      <c r="P49" s="203"/>
      <c r="Q49" s="203"/>
      <c r="R49" s="204"/>
      <c r="S49" s="205"/>
      <c r="T49" s="206"/>
      <c r="U49" s="207"/>
      <c r="V49" s="207"/>
      <c r="W49" s="208"/>
      <c r="X49" s="209">
        <f t="shared" si="0"/>
        <v>0</v>
      </c>
      <c r="Y49" s="210"/>
      <c r="Z49" s="210"/>
      <c r="AA49" s="211"/>
      <c r="AB49" s="202"/>
      <c r="AC49" s="203"/>
      <c r="AD49" s="203"/>
      <c r="AE49" s="203"/>
      <c r="AF49" s="203"/>
      <c r="AG49" s="212"/>
    </row>
    <row r="50" spans="2:33" ht="13.5" customHeight="1" x14ac:dyDescent="0.4">
      <c r="B50" s="199" t="s">
        <v>36</v>
      </c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</row>
    <row r="51" spans="2:33" x14ac:dyDescent="0.4">
      <c r="B51" s="200" t="s">
        <v>39</v>
      </c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</row>
    <row r="52" spans="2:33" ht="13.5" customHeight="1" x14ac:dyDescent="0.4"/>
    <row r="53" spans="2:33" ht="13.5" customHeight="1" x14ac:dyDescent="0.4"/>
    <row r="54" spans="2:33" ht="13.5" customHeight="1" x14ac:dyDescent="0.4"/>
    <row r="55" spans="2:33" ht="13.5" customHeight="1" x14ac:dyDescent="0.4"/>
    <row r="56" spans="2:33" ht="13.5" customHeight="1" x14ac:dyDescent="0.4"/>
    <row r="57" spans="2:33" ht="13.5" customHeight="1" x14ac:dyDescent="0.4"/>
    <row r="58" spans="2:33" ht="13.5" customHeight="1" x14ac:dyDescent="0.4"/>
    <row r="59" spans="2:33" ht="13.5" customHeight="1" x14ac:dyDescent="0.4"/>
    <row r="60" spans="2:33" ht="13.5" customHeight="1" x14ac:dyDescent="0.4"/>
    <row r="61" spans="2:33" ht="13.5" customHeight="1" x14ac:dyDescent="0.4"/>
    <row r="62" spans="2:33" ht="13.5" customHeight="1" x14ac:dyDescent="0.4"/>
    <row r="63" spans="2:33" ht="13.5" customHeight="1" x14ac:dyDescent="0.4"/>
  </sheetData>
  <mergeCells count="154">
    <mergeCell ref="F9:L9"/>
    <mergeCell ref="M9:S9"/>
    <mergeCell ref="T9:Z9"/>
    <mergeCell ref="AA9:AG9"/>
    <mergeCell ref="F10:L12"/>
    <mergeCell ref="M10:S12"/>
    <mergeCell ref="T10:Z12"/>
    <mergeCell ref="AA10:AG12"/>
    <mergeCell ref="A1:AG1"/>
    <mergeCell ref="A2:AG2"/>
    <mergeCell ref="B3:AG3"/>
    <mergeCell ref="A4:AG4"/>
    <mergeCell ref="A5:AG5"/>
    <mergeCell ref="B6:E13"/>
    <mergeCell ref="F6:L8"/>
    <mergeCell ref="M6:S8"/>
    <mergeCell ref="T6:Z8"/>
    <mergeCell ref="AA6:AG8"/>
    <mergeCell ref="B16:K16"/>
    <mergeCell ref="L16:R16"/>
    <mergeCell ref="F13:L13"/>
    <mergeCell ref="M13:S13"/>
    <mergeCell ref="T13:Z13"/>
    <mergeCell ref="AA13:AG13"/>
    <mergeCell ref="B14:AG14"/>
    <mergeCell ref="B15:K15"/>
    <mergeCell ref="L15:R15"/>
    <mergeCell ref="S15:AG15"/>
    <mergeCell ref="S16:X16"/>
    <mergeCell ref="Y16:AG16"/>
    <mergeCell ref="B19:K19"/>
    <mergeCell ref="L19:R19"/>
    <mergeCell ref="S19:AG19"/>
    <mergeCell ref="B17:K17"/>
    <mergeCell ref="L17:R17"/>
    <mergeCell ref="S17:AG17"/>
    <mergeCell ref="B18:K18"/>
    <mergeCell ref="L18:R18"/>
    <mergeCell ref="S18:AG18"/>
    <mergeCell ref="B22:K22"/>
    <mergeCell ref="L22:R22"/>
    <mergeCell ref="S22:AG22"/>
    <mergeCell ref="B23:K23"/>
    <mergeCell ref="L23:R23"/>
    <mergeCell ref="S23:AG23"/>
    <mergeCell ref="B20:K20"/>
    <mergeCell ref="L20:R20"/>
    <mergeCell ref="S20:AG20"/>
    <mergeCell ref="B21:K21"/>
    <mergeCell ref="L21:R21"/>
    <mergeCell ref="S21:AG21"/>
    <mergeCell ref="B26:K26"/>
    <mergeCell ref="L26:R26"/>
    <mergeCell ref="S26:AG26"/>
    <mergeCell ref="B27:K27"/>
    <mergeCell ref="L27:R27"/>
    <mergeCell ref="S27:AG27"/>
    <mergeCell ref="B24:K24"/>
    <mergeCell ref="L24:R24"/>
    <mergeCell ref="S24:AG24"/>
    <mergeCell ref="B25:K25"/>
    <mergeCell ref="L25:R25"/>
    <mergeCell ref="S25:AG25"/>
    <mergeCell ref="B30:K30"/>
    <mergeCell ref="L30:R30"/>
    <mergeCell ref="S30:AG30"/>
    <mergeCell ref="B31:K31"/>
    <mergeCell ref="L31:R31"/>
    <mergeCell ref="S31:AG31"/>
    <mergeCell ref="B28:K28"/>
    <mergeCell ref="L28:R28"/>
    <mergeCell ref="S28:AG28"/>
    <mergeCell ref="B29:K29"/>
    <mergeCell ref="L29:R29"/>
    <mergeCell ref="S29:AG29"/>
    <mergeCell ref="B34:K34"/>
    <mergeCell ref="L34:R34"/>
    <mergeCell ref="S34:AG34"/>
    <mergeCell ref="B35:K35"/>
    <mergeCell ref="L35:R35"/>
    <mergeCell ref="S35:AA35"/>
    <mergeCell ref="AC35:AG35"/>
    <mergeCell ref="B32:K32"/>
    <mergeCell ref="L32:R32"/>
    <mergeCell ref="S32:AG32"/>
    <mergeCell ref="B33:K33"/>
    <mergeCell ref="L33:R33"/>
    <mergeCell ref="S33:AG33"/>
    <mergeCell ref="B38:K38"/>
    <mergeCell ref="L38:R38"/>
    <mergeCell ref="S38:AA38"/>
    <mergeCell ref="AC38:AG38"/>
    <mergeCell ref="B39:K39"/>
    <mergeCell ref="L39:R39"/>
    <mergeCell ref="S39:AG39"/>
    <mergeCell ref="B36:K36"/>
    <mergeCell ref="L36:R36"/>
    <mergeCell ref="S36:AA36"/>
    <mergeCell ref="AC36:AG36"/>
    <mergeCell ref="L37:R37"/>
    <mergeCell ref="S37:AA37"/>
    <mergeCell ref="AC37:AG37"/>
    <mergeCell ref="B37:K37"/>
    <mergeCell ref="B43:J43"/>
    <mergeCell ref="K43:Q43"/>
    <mergeCell ref="R43:S43"/>
    <mergeCell ref="T43:W43"/>
    <mergeCell ref="X43:AA43"/>
    <mergeCell ref="AB43:AG43"/>
    <mergeCell ref="B40:AG40"/>
    <mergeCell ref="B42:J42"/>
    <mergeCell ref="K42:Q42"/>
    <mergeCell ref="R42:S42"/>
    <mergeCell ref="T42:W42"/>
    <mergeCell ref="X42:AA42"/>
    <mergeCell ref="AB42:AG42"/>
    <mergeCell ref="B45:J45"/>
    <mergeCell ref="K45:Q45"/>
    <mergeCell ref="R45:S45"/>
    <mergeCell ref="T45:W45"/>
    <mergeCell ref="X45:AA45"/>
    <mergeCell ref="AB45:AG45"/>
    <mergeCell ref="B44:J44"/>
    <mergeCell ref="K44:Q44"/>
    <mergeCell ref="R44:S44"/>
    <mergeCell ref="T44:W44"/>
    <mergeCell ref="X44:AA44"/>
    <mergeCell ref="AB44:AG44"/>
    <mergeCell ref="B47:J47"/>
    <mergeCell ref="K47:Q47"/>
    <mergeCell ref="R47:S47"/>
    <mergeCell ref="T47:W47"/>
    <mergeCell ref="X47:AA47"/>
    <mergeCell ref="AB47:AG47"/>
    <mergeCell ref="B46:J46"/>
    <mergeCell ref="K46:Q46"/>
    <mergeCell ref="R46:S46"/>
    <mergeCell ref="T46:W46"/>
    <mergeCell ref="X46:AA46"/>
    <mergeCell ref="AB46:AG46"/>
    <mergeCell ref="B50:AG50"/>
    <mergeCell ref="B51:AG51"/>
    <mergeCell ref="B49:J49"/>
    <mergeCell ref="K49:Q49"/>
    <mergeCell ref="R49:S49"/>
    <mergeCell ref="T49:W49"/>
    <mergeCell ref="X49:AA49"/>
    <mergeCell ref="AB49:AG49"/>
    <mergeCell ref="B48:J48"/>
    <mergeCell ref="K48:Q48"/>
    <mergeCell ref="R48:S48"/>
    <mergeCell ref="T48:W48"/>
    <mergeCell ref="X48:AA48"/>
    <mergeCell ref="AB48:AG48"/>
  </mergeCells>
  <phoneticPr fontId="3"/>
  <pageMargins left="0.7" right="0.2" top="0.63" bottom="0.41" header="0.3" footer="0.3"/>
  <pageSetup paperSize="9" scale="9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R25"/>
  <sheetViews>
    <sheetView zoomScale="70" zoomScaleNormal="70" workbookViewId="0">
      <selection activeCell="B2" sqref="B2"/>
    </sheetView>
  </sheetViews>
  <sheetFormatPr defaultRowHeight="18.75" x14ac:dyDescent="0.4"/>
  <cols>
    <col min="1" max="1" width="2.375" customWidth="1"/>
    <col min="2" max="2" width="3.875" customWidth="1"/>
    <col min="4" max="18" width="13.125" customWidth="1"/>
  </cols>
  <sheetData>
    <row r="1" spans="2:18" x14ac:dyDescent="0.4">
      <c r="B1" t="s">
        <v>110</v>
      </c>
    </row>
    <row r="2" spans="2:18" ht="8.25" customHeight="1" x14ac:dyDescent="0.4"/>
    <row r="3" spans="2:18" ht="19.5" thickBot="1" x14ac:dyDescent="0.45">
      <c r="B3" t="s">
        <v>97</v>
      </c>
    </row>
    <row r="4" spans="2:18" x14ac:dyDescent="0.4">
      <c r="C4" s="57" t="s">
        <v>45</v>
      </c>
      <c r="D4" s="47" t="s">
        <v>46</v>
      </c>
      <c r="E4" s="47"/>
      <c r="F4" s="47"/>
      <c r="G4" s="47"/>
      <c r="H4" s="47"/>
      <c r="I4" s="47"/>
      <c r="J4" s="47"/>
      <c r="K4" s="47"/>
      <c r="L4" s="47"/>
      <c r="M4" s="10" t="s">
        <v>47</v>
      </c>
      <c r="N4" s="10" t="s">
        <v>48</v>
      </c>
      <c r="O4" s="11" t="s">
        <v>49</v>
      </c>
      <c r="P4" s="60" t="s">
        <v>50</v>
      </c>
      <c r="Q4" s="50" t="s">
        <v>51</v>
      </c>
      <c r="R4" s="63" t="s">
        <v>52</v>
      </c>
    </row>
    <row r="5" spans="2:18" x14ac:dyDescent="0.4">
      <c r="C5" s="58"/>
      <c r="D5" s="65" t="s">
        <v>53</v>
      </c>
      <c r="E5" s="65"/>
      <c r="F5" s="65"/>
      <c r="G5" s="65"/>
      <c r="H5" s="65"/>
      <c r="I5" s="65"/>
      <c r="J5" s="65" t="s">
        <v>54</v>
      </c>
      <c r="K5" s="65" t="s">
        <v>55</v>
      </c>
      <c r="L5" s="62" t="s">
        <v>56</v>
      </c>
      <c r="M5" s="65" t="s">
        <v>47</v>
      </c>
      <c r="N5" s="65" t="s">
        <v>48</v>
      </c>
      <c r="O5" s="66" t="s">
        <v>49</v>
      </c>
      <c r="P5" s="61"/>
      <c r="Q5" s="62"/>
      <c r="R5" s="64"/>
    </row>
    <row r="6" spans="2:18" x14ac:dyDescent="0.4">
      <c r="C6" s="58"/>
      <c r="D6" s="65" t="s">
        <v>57</v>
      </c>
      <c r="E6" s="65"/>
      <c r="F6" s="65"/>
      <c r="G6" s="65" t="s">
        <v>58</v>
      </c>
      <c r="H6" s="65"/>
      <c r="I6" s="65"/>
      <c r="J6" s="65"/>
      <c r="K6" s="65"/>
      <c r="L6" s="65"/>
      <c r="M6" s="65"/>
      <c r="N6" s="65"/>
      <c r="O6" s="66"/>
      <c r="P6" s="61"/>
      <c r="Q6" s="62"/>
      <c r="R6" s="64"/>
    </row>
    <row r="7" spans="2:18" x14ac:dyDescent="0.4">
      <c r="C7" s="59"/>
      <c r="D7" s="12" t="s">
        <v>59</v>
      </c>
      <c r="E7" s="12" t="s">
        <v>60</v>
      </c>
      <c r="F7" s="12" t="s">
        <v>61</v>
      </c>
      <c r="G7" s="12" t="s">
        <v>62</v>
      </c>
      <c r="H7" s="12" t="s">
        <v>63</v>
      </c>
      <c r="I7" s="12" t="s">
        <v>64</v>
      </c>
      <c r="J7" s="65"/>
      <c r="K7" s="65"/>
      <c r="L7" s="65"/>
      <c r="M7" s="65"/>
      <c r="N7" s="65"/>
      <c r="O7" s="66"/>
      <c r="P7" s="61"/>
      <c r="Q7" s="62"/>
      <c r="R7" s="64"/>
    </row>
    <row r="8" spans="2:18" ht="38.25" thickBot="1" x14ac:dyDescent="0.45">
      <c r="B8" s="13" t="s">
        <v>65</v>
      </c>
      <c r="C8" s="14" t="s">
        <v>66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>
        <f>SUM(D8:O8)</f>
        <v>0</v>
      </c>
      <c r="Q8" s="18" t="s">
        <v>67</v>
      </c>
      <c r="R8" s="19">
        <f>P8*(2/3)</f>
        <v>0</v>
      </c>
    </row>
    <row r="10" spans="2:18" ht="18.75" customHeight="1" thickBot="1" x14ac:dyDescent="0.45">
      <c r="B10" t="s">
        <v>68</v>
      </c>
      <c r="H10" s="54" t="s">
        <v>69</v>
      </c>
      <c r="I10" s="54"/>
      <c r="J10" s="54" t="s">
        <v>70</v>
      </c>
      <c r="K10" s="54"/>
      <c r="L10" s="54" t="s">
        <v>71</v>
      </c>
      <c r="M10" s="54"/>
    </row>
    <row r="11" spans="2:18" ht="56.25" customHeight="1" x14ac:dyDescent="0.4">
      <c r="C11" s="20"/>
      <c r="D11" s="47" t="s">
        <v>72</v>
      </c>
      <c r="E11" s="47"/>
      <c r="F11" s="56"/>
      <c r="G11" s="21" t="s">
        <v>73</v>
      </c>
      <c r="H11" s="48" t="s">
        <v>74</v>
      </c>
      <c r="I11" s="55"/>
      <c r="J11" s="50" t="s">
        <v>75</v>
      </c>
      <c r="K11" s="47"/>
      <c r="L11" s="50" t="s">
        <v>76</v>
      </c>
      <c r="M11" s="47"/>
      <c r="N11" s="22"/>
      <c r="O11" s="11" t="s">
        <v>77</v>
      </c>
      <c r="P11" s="23" t="s">
        <v>78</v>
      </c>
      <c r="Q11" s="24"/>
      <c r="R11" s="25" t="s">
        <v>79</v>
      </c>
    </row>
    <row r="12" spans="2:18" ht="37.5" customHeight="1" thickBot="1" x14ac:dyDescent="0.45">
      <c r="C12" s="26" t="s">
        <v>80</v>
      </c>
      <c r="D12" s="44"/>
      <c r="E12" s="44"/>
      <c r="F12" s="44"/>
      <c r="G12" s="27"/>
      <c r="H12" s="45"/>
      <c r="I12" s="45"/>
      <c r="J12" s="46">
        <f>G12*(1/2)*20000</f>
        <v>0</v>
      </c>
      <c r="K12" s="46"/>
      <c r="L12" s="46">
        <f>IF(H12&gt;J12,J12,H12)</f>
        <v>0</v>
      </c>
      <c r="M12" s="46"/>
      <c r="N12" s="28"/>
      <c r="O12" s="16"/>
      <c r="P12" s="17">
        <f>O12</f>
        <v>0</v>
      </c>
      <c r="Q12" s="28"/>
      <c r="R12" s="19">
        <f>L12</f>
        <v>0</v>
      </c>
    </row>
    <row r="13" spans="2:18" ht="56.25" customHeight="1" x14ac:dyDescent="0.4">
      <c r="C13" s="20"/>
      <c r="D13" s="47" t="s">
        <v>72</v>
      </c>
      <c r="E13" s="47"/>
      <c r="F13" s="47"/>
      <c r="G13" s="21" t="s">
        <v>73</v>
      </c>
      <c r="H13" s="48" t="s">
        <v>81</v>
      </c>
      <c r="I13" s="55"/>
      <c r="J13" s="50" t="s">
        <v>82</v>
      </c>
      <c r="K13" s="47"/>
      <c r="L13" s="50" t="s">
        <v>83</v>
      </c>
      <c r="M13" s="47"/>
      <c r="N13" s="22"/>
      <c r="O13" s="11" t="s">
        <v>77</v>
      </c>
      <c r="P13" s="23" t="s">
        <v>78</v>
      </c>
      <c r="Q13" s="24"/>
      <c r="R13" s="25" t="s">
        <v>79</v>
      </c>
    </row>
    <row r="14" spans="2:18" ht="37.5" customHeight="1" thickBot="1" x14ac:dyDescent="0.45">
      <c r="C14" s="26" t="s">
        <v>84</v>
      </c>
      <c r="D14" s="44"/>
      <c r="E14" s="44"/>
      <c r="F14" s="44"/>
      <c r="G14" s="27"/>
      <c r="H14" s="46">
        <v>800000</v>
      </c>
      <c r="I14" s="46"/>
      <c r="J14" s="46">
        <f>G14*(2/3)*20000</f>
        <v>0</v>
      </c>
      <c r="K14" s="46"/>
      <c r="L14" s="46">
        <f>IF(H14&gt;J14,J14,H14)</f>
        <v>0</v>
      </c>
      <c r="M14" s="46"/>
      <c r="N14" s="28"/>
      <c r="O14" s="16"/>
      <c r="P14" s="17">
        <f>O14</f>
        <v>0</v>
      </c>
      <c r="Q14" s="28"/>
      <c r="R14" s="19">
        <f>L14</f>
        <v>0</v>
      </c>
    </row>
    <row r="15" spans="2:18" ht="37.5" customHeight="1" thickBot="1" x14ac:dyDescent="0.45">
      <c r="B15" s="13" t="s">
        <v>85</v>
      </c>
      <c r="C15" s="52" t="s">
        <v>86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29">
        <f>P12+P14</f>
        <v>0</v>
      </c>
      <c r="Q15" s="30"/>
      <c r="R15" s="31">
        <f>R12+R14</f>
        <v>0</v>
      </c>
    </row>
    <row r="17" spans="2:18" ht="19.5" thickBot="1" x14ac:dyDescent="0.45">
      <c r="B17" t="s">
        <v>87</v>
      </c>
      <c r="H17" s="54" t="s">
        <v>69</v>
      </c>
      <c r="I17" s="54"/>
      <c r="J17" s="54" t="s">
        <v>70</v>
      </c>
      <c r="K17" s="54"/>
      <c r="L17" s="54" t="s">
        <v>71</v>
      </c>
      <c r="M17" s="54"/>
    </row>
    <row r="18" spans="2:18" ht="54.75" customHeight="1" x14ac:dyDescent="0.4">
      <c r="C18" s="20"/>
      <c r="D18" s="47" t="s">
        <v>72</v>
      </c>
      <c r="E18" s="47"/>
      <c r="F18" s="47"/>
      <c r="G18" s="10" t="s">
        <v>88</v>
      </c>
      <c r="H18" s="48" t="s">
        <v>74</v>
      </c>
      <c r="I18" s="55"/>
      <c r="J18" s="47" t="s">
        <v>89</v>
      </c>
      <c r="K18" s="47"/>
      <c r="L18" s="50" t="s">
        <v>76</v>
      </c>
      <c r="M18" s="47"/>
      <c r="N18" s="22"/>
      <c r="O18" s="32"/>
      <c r="P18" s="23" t="s">
        <v>90</v>
      </c>
      <c r="Q18" s="24"/>
      <c r="R18" s="25" t="s">
        <v>79</v>
      </c>
    </row>
    <row r="19" spans="2:18" ht="37.5" customHeight="1" thickBot="1" x14ac:dyDescent="0.45">
      <c r="C19" s="26" t="s">
        <v>80</v>
      </c>
      <c r="D19" s="44"/>
      <c r="E19" s="44"/>
      <c r="F19" s="44"/>
      <c r="G19" s="27"/>
      <c r="H19" s="45"/>
      <c r="I19" s="45"/>
      <c r="J19" s="46">
        <f>G19*(2/3)</f>
        <v>0</v>
      </c>
      <c r="K19" s="46"/>
      <c r="L19" s="46">
        <f>IF(H19&gt;J19,J19,H19)</f>
        <v>0</v>
      </c>
      <c r="M19" s="46"/>
      <c r="N19" s="28"/>
      <c r="O19" s="33"/>
      <c r="P19" s="17">
        <f>G19</f>
        <v>0</v>
      </c>
      <c r="Q19" s="28"/>
      <c r="R19" s="19">
        <f>L19</f>
        <v>0</v>
      </c>
    </row>
    <row r="20" spans="2:18" ht="54.75" customHeight="1" x14ac:dyDescent="0.4">
      <c r="C20" s="20"/>
      <c r="D20" s="47" t="s">
        <v>72</v>
      </c>
      <c r="E20" s="47"/>
      <c r="F20" s="47"/>
      <c r="G20" s="10" t="s">
        <v>88</v>
      </c>
      <c r="H20" s="48" t="s">
        <v>91</v>
      </c>
      <c r="I20" s="49"/>
      <c r="J20" s="47" t="s">
        <v>89</v>
      </c>
      <c r="K20" s="47"/>
      <c r="L20" s="50" t="s">
        <v>92</v>
      </c>
      <c r="M20" s="47"/>
      <c r="N20" s="22"/>
      <c r="O20" s="32"/>
      <c r="P20" s="23" t="s">
        <v>90</v>
      </c>
      <c r="Q20" s="22"/>
      <c r="R20" s="25" t="s">
        <v>79</v>
      </c>
    </row>
    <row r="21" spans="2:18" ht="37.5" customHeight="1" thickBot="1" x14ac:dyDescent="0.45">
      <c r="C21" s="26" t="s">
        <v>84</v>
      </c>
      <c r="D21" s="44"/>
      <c r="E21" s="44"/>
      <c r="F21" s="44"/>
      <c r="G21" s="27"/>
      <c r="H21" s="51" t="s">
        <v>93</v>
      </c>
      <c r="I21" s="51"/>
      <c r="J21" s="46">
        <f>G21*(2/3)</f>
        <v>0</v>
      </c>
      <c r="K21" s="46"/>
      <c r="L21" s="46">
        <f>J21</f>
        <v>0</v>
      </c>
      <c r="M21" s="46"/>
      <c r="N21" s="28"/>
      <c r="O21" s="33"/>
      <c r="P21" s="17">
        <f>G21</f>
        <v>0</v>
      </c>
      <c r="Q21" s="28"/>
      <c r="R21" s="19">
        <f>L21</f>
        <v>0</v>
      </c>
    </row>
    <row r="22" spans="2:18" ht="37.5" customHeight="1" thickBot="1" x14ac:dyDescent="0.45">
      <c r="B22" s="13" t="s">
        <v>94</v>
      </c>
      <c r="C22" s="52" t="s">
        <v>86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29">
        <f>P19+P21</f>
        <v>0</v>
      </c>
      <c r="Q22" s="30"/>
      <c r="R22" s="31">
        <f>R19+R21</f>
        <v>0</v>
      </c>
    </row>
    <row r="23" spans="2:18" ht="19.5" thickBot="1" x14ac:dyDescent="0.45"/>
    <row r="24" spans="2:18" ht="37.5" customHeight="1" thickBot="1" x14ac:dyDescent="0.45">
      <c r="C24" s="41" t="s">
        <v>95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3"/>
      <c r="P24" s="29">
        <f>P8+P15+P22</f>
        <v>0</v>
      </c>
      <c r="Q24" s="30"/>
      <c r="R24" s="31">
        <f>ROUNDDOWN((R8+R15+R22),-3)</f>
        <v>0</v>
      </c>
    </row>
    <row r="25" spans="2:18" x14ac:dyDescent="0.4">
      <c r="R25" s="34" t="s">
        <v>96</v>
      </c>
    </row>
  </sheetData>
  <mergeCells count="55">
    <mergeCell ref="C4:C7"/>
    <mergeCell ref="D4:L4"/>
    <mergeCell ref="P4:P7"/>
    <mergeCell ref="Q4:Q7"/>
    <mergeCell ref="R4:R7"/>
    <mergeCell ref="D5:I5"/>
    <mergeCell ref="J5:J7"/>
    <mergeCell ref="K5:K7"/>
    <mergeCell ref="L5:L7"/>
    <mergeCell ref="M5:M7"/>
    <mergeCell ref="N5:N7"/>
    <mergeCell ref="O5:O7"/>
    <mergeCell ref="D6:F6"/>
    <mergeCell ref="G6:I6"/>
    <mergeCell ref="H10:I10"/>
    <mergeCell ref="J10:K10"/>
    <mergeCell ref="L10:M10"/>
    <mergeCell ref="D11:F11"/>
    <mergeCell ref="H11:I11"/>
    <mergeCell ref="J11:K11"/>
    <mergeCell ref="L11:M11"/>
    <mergeCell ref="D12:F12"/>
    <mergeCell ref="H12:I12"/>
    <mergeCell ref="J12:K12"/>
    <mergeCell ref="L12:M12"/>
    <mergeCell ref="D13:F13"/>
    <mergeCell ref="H13:I13"/>
    <mergeCell ref="J13:K13"/>
    <mergeCell ref="L13:M13"/>
    <mergeCell ref="D14:F14"/>
    <mergeCell ref="H14:I14"/>
    <mergeCell ref="J14:K14"/>
    <mergeCell ref="L14:M14"/>
    <mergeCell ref="C15:O15"/>
    <mergeCell ref="H17:I17"/>
    <mergeCell ref="J17:K17"/>
    <mergeCell ref="L17:M17"/>
    <mergeCell ref="D18:F18"/>
    <mergeCell ref="H18:I18"/>
    <mergeCell ref="J18:K18"/>
    <mergeCell ref="L18:M18"/>
    <mergeCell ref="C24:O24"/>
    <mergeCell ref="D19:F19"/>
    <mergeCell ref="H19:I19"/>
    <mergeCell ref="J19:K19"/>
    <mergeCell ref="L19:M19"/>
    <mergeCell ref="D20:F20"/>
    <mergeCell ref="H20:I20"/>
    <mergeCell ref="J20:K20"/>
    <mergeCell ref="L20:M20"/>
    <mergeCell ref="D21:F21"/>
    <mergeCell ref="H21:I21"/>
    <mergeCell ref="J21:K21"/>
    <mergeCell ref="L21:M21"/>
    <mergeCell ref="C22:O22"/>
  </mergeCells>
  <phoneticPr fontId="3"/>
  <pageMargins left="0.34" right="0.22" top="0.75" bottom="0.75" header="0.3" footer="0.3"/>
  <pageSetup paperSize="9" scale="61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3"/>
  <sheetViews>
    <sheetView showGridLines="0" view="pageBreakPreview" zoomScaleNormal="100" zoomScaleSheetLayoutView="100" workbookViewId="0">
      <selection activeCell="M6" sqref="M6:S8"/>
    </sheetView>
  </sheetViews>
  <sheetFormatPr defaultColWidth="2.625" defaultRowHeight="12.75" x14ac:dyDescent="0.4"/>
  <cols>
    <col min="1" max="15" width="2.625" style="1"/>
    <col min="16" max="16" width="2.625" style="1" customWidth="1"/>
    <col min="17" max="17" width="2.625" style="1"/>
    <col min="18" max="18" width="4.25" style="1" customWidth="1"/>
    <col min="19" max="19" width="2.5" style="1" customWidth="1"/>
    <col min="20" max="20" width="2.625" style="1" customWidth="1"/>
    <col min="21" max="21" width="2.625" style="1"/>
    <col min="22" max="22" width="2.875" style="1" customWidth="1"/>
    <col min="23" max="16384" width="2.625" style="1"/>
  </cols>
  <sheetData>
    <row r="1" spans="1:33" x14ac:dyDescent="0.4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3" x14ac:dyDescent="0.4">
      <c r="A2" s="68" t="s">
        <v>37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</row>
    <row r="3" spans="1:33" x14ac:dyDescent="0.4">
      <c r="A3" s="7"/>
      <c r="B3" s="201" t="s">
        <v>104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</row>
    <row r="4" spans="1:33" x14ac:dyDescent="0.4">
      <c r="A4" s="69" t="s">
        <v>38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</row>
    <row r="5" spans="1:33" s="8" customFormat="1" ht="20.100000000000001" customHeight="1" x14ac:dyDescent="0.4">
      <c r="A5" s="69" t="s">
        <v>107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ht="18.75" customHeight="1" x14ac:dyDescent="0.4">
      <c r="B6" s="70" t="s">
        <v>0</v>
      </c>
      <c r="C6" s="71"/>
      <c r="D6" s="71"/>
      <c r="E6" s="72"/>
      <c r="F6" s="75" t="s">
        <v>1</v>
      </c>
      <c r="G6" s="76"/>
      <c r="H6" s="76"/>
      <c r="I6" s="76"/>
      <c r="J6" s="76"/>
      <c r="K6" s="76"/>
      <c r="L6" s="77"/>
      <c r="M6" s="84" t="s">
        <v>115</v>
      </c>
      <c r="N6" s="85"/>
      <c r="O6" s="85"/>
      <c r="P6" s="85"/>
      <c r="Q6" s="85"/>
      <c r="R6" s="85"/>
      <c r="S6" s="86"/>
      <c r="T6" s="84" t="s">
        <v>2</v>
      </c>
      <c r="U6" s="85"/>
      <c r="V6" s="85"/>
      <c r="W6" s="85"/>
      <c r="X6" s="85"/>
      <c r="Y6" s="85"/>
      <c r="Z6" s="86"/>
      <c r="AA6" s="93" t="s">
        <v>3</v>
      </c>
      <c r="AB6" s="85"/>
      <c r="AC6" s="85"/>
      <c r="AD6" s="85"/>
      <c r="AE6" s="85"/>
      <c r="AF6" s="85"/>
      <c r="AG6" s="86"/>
    </row>
    <row r="7" spans="1:33" ht="11.25" customHeight="1" x14ac:dyDescent="0.4">
      <c r="B7" s="73"/>
      <c r="C7" s="69"/>
      <c r="D7" s="69"/>
      <c r="E7" s="74"/>
      <c r="F7" s="78"/>
      <c r="G7" s="79"/>
      <c r="H7" s="79"/>
      <c r="I7" s="79"/>
      <c r="J7" s="79"/>
      <c r="K7" s="79"/>
      <c r="L7" s="80"/>
      <c r="M7" s="87"/>
      <c r="N7" s="88"/>
      <c r="O7" s="88"/>
      <c r="P7" s="88"/>
      <c r="Q7" s="88"/>
      <c r="R7" s="88"/>
      <c r="S7" s="89"/>
      <c r="T7" s="87"/>
      <c r="U7" s="88"/>
      <c r="V7" s="88"/>
      <c r="W7" s="88"/>
      <c r="X7" s="88"/>
      <c r="Y7" s="88"/>
      <c r="Z7" s="89"/>
      <c r="AA7" s="87"/>
      <c r="AB7" s="88"/>
      <c r="AC7" s="88"/>
      <c r="AD7" s="88"/>
      <c r="AE7" s="88"/>
      <c r="AF7" s="88"/>
      <c r="AG7" s="89"/>
    </row>
    <row r="8" spans="1:33" ht="10.5" customHeight="1" x14ac:dyDescent="0.4">
      <c r="B8" s="73"/>
      <c r="C8" s="69"/>
      <c r="D8" s="69"/>
      <c r="E8" s="74"/>
      <c r="F8" s="81"/>
      <c r="G8" s="82"/>
      <c r="H8" s="82"/>
      <c r="I8" s="82"/>
      <c r="J8" s="82"/>
      <c r="K8" s="82"/>
      <c r="L8" s="83"/>
      <c r="M8" s="90"/>
      <c r="N8" s="91"/>
      <c r="O8" s="91"/>
      <c r="P8" s="91"/>
      <c r="Q8" s="91"/>
      <c r="R8" s="91"/>
      <c r="S8" s="92"/>
      <c r="T8" s="90"/>
      <c r="U8" s="91"/>
      <c r="V8" s="91"/>
      <c r="W8" s="91"/>
      <c r="X8" s="91"/>
      <c r="Y8" s="91"/>
      <c r="Z8" s="92"/>
      <c r="AA8" s="90"/>
      <c r="AB8" s="91"/>
      <c r="AC8" s="91"/>
      <c r="AD8" s="91"/>
      <c r="AE8" s="91"/>
      <c r="AF8" s="91"/>
      <c r="AG8" s="92"/>
    </row>
    <row r="9" spans="1:33" ht="18.75" customHeight="1" x14ac:dyDescent="0.4">
      <c r="B9" s="73"/>
      <c r="C9" s="69"/>
      <c r="D9" s="69"/>
      <c r="E9" s="74"/>
      <c r="F9" s="94"/>
      <c r="G9" s="95"/>
      <c r="H9" s="95"/>
      <c r="I9" s="95"/>
      <c r="J9" s="95"/>
      <c r="K9" s="95"/>
      <c r="L9" s="96"/>
      <c r="M9" s="113"/>
      <c r="N9" s="114"/>
      <c r="O9" s="114"/>
      <c r="P9" s="114"/>
      <c r="Q9" s="114"/>
      <c r="R9" s="114"/>
      <c r="S9" s="115"/>
      <c r="T9" s="100">
        <f>F9-M9</f>
        <v>0</v>
      </c>
      <c r="U9" s="100"/>
      <c r="V9" s="100"/>
      <c r="W9" s="100"/>
      <c r="X9" s="100"/>
      <c r="Y9" s="100"/>
      <c r="Z9" s="100"/>
      <c r="AA9" s="101">
        <f>L39</f>
        <v>0</v>
      </c>
      <c r="AB9" s="102"/>
      <c r="AC9" s="102"/>
      <c r="AD9" s="102"/>
      <c r="AE9" s="102"/>
      <c r="AF9" s="102"/>
      <c r="AG9" s="103"/>
    </row>
    <row r="10" spans="1:33" ht="18.75" customHeight="1" x14ac:dyDescent="0.4">
      <c r="B10" s="73"/>
      <c r="C10" s="69"/>
      <c r="D10" s="69"/>
      <c r="E10" s="74"/>
      <c r="F10" s="116" t="s">
        <v>4</v>
      </c>
      <c r="G10" s="85"/>
      <c r="H10" s="85"/>
      <c r="I10" s="85"/>
      <c r="J10" s="85"/>
      <c r="K10" s="85"/>
      <c r="L10" s="86"/>
      <c r="M10" s="117" t="s">
        <v>5</v>
      </c>
      <c r="N10" s="118"/>
      <c r="O10" s="118"/>
      <c r="P10" s="118"/>
      <c r="Q10" s="118"/>
      <c r="R10" s="118"/>
      <c r="S10" s="119"/>
      <c r="T10" s="126" t="s">
        <v>6</v>
      </c>
      <c r="U10" s="127"/>
      <c r="V10" s="127"/>
      <c r="W10" s="127"/>
      <c r="X10" s="127"/>
      <c r="Y10" s="127"/>
      <c r="Z10" s="128"/>
      <c r="AA10" s="84" t="s">
        <v>43</v>
      </c>
      <c r="AB10" s="135"/>
      <c r="AC10" s="135"/>
      <c r="AD10" s="135"/>
      <c r="AE10" s="135"/>
      <c r="AF10" s="135"/>
      <c r="AG10" s="136"/>
    </row>
    <row r="11" spans="1:33" ht="18.75" customHeight="1" x14ac:dyDescent="0.4">
      <c r="B11" s="73"/>
      <c r="C11" s="69"/>
      <c r="D11" s="69"/>
      <c r="E11" s="74"/>
      <c r="F11" s="87"/>
      <c r="G11" s="88"/>
      <c r="H11" s="88"/>
      <c r="I11" s="88"/>
      <c r="J11" s="88"/>
      <c r="K11" s="88"/>
      <c r="L11" s="89"/>
      <c r="M11" s="120"/>
      <c r="N11" s="121"/>
      <c r="O11" s="121"/>
      <c r="P11" s="121"/>
      <c r="Q11" s="121"/>
      <c r="R11" s="121"/>
      <c r="S11" s="122"/>
      <c r="T11" s="129"/>
      <c r="U11" s="130"/>
      <c r="V11" s="130"/>
      <c r="W11" s="130"/>
      <c r="X11" s="130"/>
      <c r="Y11" s="130"/>
      <c r="Z11" s="131"/>
      <c r="AA11" s="137"/>
      <c r="AB11" s="138"/>
      <c r="AC11" s="138"/>
      <c r="AD11" s="138"/>
      <c r="AE11" s="138"/>
      <c r="AF11" s="138"/>
      <c r="AG11" s="139"/>
    </row>
    <row r="12" spans="1:33" ht="13.5" customHeight="1" x14ac:dyDescent="0.4">
      <c r="B12" s="73"/>
      <c r="C12" s="69"/>
      <c r="D12" s="69"/>
      <c r="E12" s="74"/>
      <c r="F12" s="90"/>
      <c r="G12" s="91"/>
      <c r="H12" s="91"/>
      <c r="I12" s="91"/>
      <c r="J12" s="91"/>
      <c r="K12" s="91"/>
      <c r="L12" s="92"/>
      <c r="M12" s="123"/>
      <c r="N12" s="124"/>
      <c r="O12" s="124"/>
      <c r="P12" s="124"/>
      <c r="Q12" s="124"/>
      <c r="R12" s="124"/>
      <c r="S12" s="125"/>
      <c r="T12" s="132"/>
      <c r="U12" s="133"/>
      <c r="V12" s="133"/>
      <c r="W12" s="133"/>
      <c r="X12" s="133"/>
      <c r="Y12" s="133"/>
      <c r="Z12" s="134"/>
      <c r="AA12" s="140"/>
      <c r="AB12" s="141"/>
      <c r="AC12" s="141"/>
      <c r="AD12" s="141"/>
      <c r="AE12" s="141"/>
      <c r="AF12" s="141"/>
      <c r="AG12" s="142"/>
    </row>
    <row r="13" spans="1:33" ht="18.75" customHeight="1" x14ac:dyDescent="0.4">
      <c r="B13" s="73"/>
      <c r="C13" s="69"/>
      <c r="D13" s="69"/>
      <c r="E13" s="74"/>
      <c r="F13" s="97" t="s">
        <v>98</v>
      </c>
      <c r="G13" s="98"/>
      <c r="H13" s="98"/>
      <c r="I13" s="98"/>
      <c r="J13" s="98"/>
      <c r="K13" s="98"/>
      <c r="L13" s="99"/>
      <c r="M13" s="100">
        <f>IF(AA9&gt;F13,F13,AA9)</f>
        <v>0</v>
      </c>
      <c r="N13" s="100"/>
      <c r="O13" s="100"/>
      <c r="P13" s="100"/>
      <c r="Q13" s="100"/>
      <c r="R13" s="100"/>
      <c r="S13" s="100"/>
      <c r="T13" s="100">
        <f>IF(T9&gt;M13,M13,T9)</f>
        <v>0</v>
      </c>
      <c r="U13" s="100"/>
      <c r="V13" s="100"/>
      <c r="W13" s="100"/>
      <c r="X13" s="100"/>
      <c r="Y13" s="100"/>
      <c r="Z13" s="100"/>
      <c r="AA13" s="101">
        <f>AC38</f>
        <v>0</v>
      </c>
      <c r="AB13" s="102"/>
      <c r="AC13" s="102"/>
      <c r="AD13" s="102"/>
      <c r="AE13" s="102"/>
      <c r="AF13" s="102"/>
      <c r="AG13" s="103"/>
    </row>
    <row r="14" spans="1:33" ht="17.100000000000001" customHeight="1" x14ac:dyDescent="0.4">
      <c r="B14" s="104" t="s">
        <v>7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6"/>
    </row>
    <row r="15" spans="1:33" ht="17.100000000000001" customHeight="1" x14ac:dyDescent="0.4">
      <c r="B15" s="107" t="s">
        <v>8</v>
      </c>
      <c r="C15" s="108"/>
      <c r="D15" s="108"/>
      <c r="E15" s="108"/>
      <c r="F15" s="108"/>
      <c r="G15" s="108"/>
      <c r="H15" s="108"/>
      <c r="I15" s="108"/>
      <c r="J15" s="108"/>
      <c r="K15" s="109"/>
      <c r="L15" s="110" t="s">
        <v>9</v>
      </c>
      <c r="M15" s="111"/>
      <c r="N15" s="111"/>
      <c r="O15" s="111"/>
      <c r="P15" s="111"/>
      <c r="Q15" s="111"/>
      <c r="R15" s="112"/>
      <c r="S15" s="110" t="s">
        <v>10</v>
      </c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2"/>
    </row>
    <row r="16" spans="1:33" ht="14.25" customHeight="1" x14ac:dyDescent="0.4">
      <c r="B16" s="143" t="s">
        <v>11</v>
      </c>
      <c r="C16" s="144"/>
      <c r="D16" s="144"/>
      <c r="E16" s="144"/>
      <c r="F16" s="144"/>
      <c r="G16" s="144"/>
      <c r="H16" s="144"/>
      <c r="I16" s="144"/>
      <c r="J16" s="144"/>
      <c r="K16" s="145"/>
      <c r="L16" s="146">
        <f>'補助金所要額算出表(R5)'!D8</f>
        <v>0</v>
      </c>
      <c r="M16" s="147"/>
      <c r="N16" s="147"/>
      <c r="O16" s="147"/>
      <c r="P16" s="147"/>
      <c r="Q16" s="147"/>
      <c r="R16" s="148"/>
      <c r="S16" s="149" t="s">
        <v>113</v>
      </c>
      <c r="T16" s="150"/>
      <c r="U16" s="150"/>
      <c r="V16" s="150"/>
      <c r="W16" s="150"/>
      <c r="X16" s="150"/>
      <c r="Y16" s="151">
        <f>SUM(L16:R24)</f>
        <v>0</v>
      </c>
      <c r="Z16" s="152"/>
      <c r="AA16" s="152"/>
      <c r="AB16" s="152"/>
      <c r="AC16" s="152"/>
      <c r="AD16" s="152"/>
      <c r="AE16" s="152"/>
      <c r="AF16" s="152"/>
      <c r="AG16" s="153"/>
    </row>
    <row r="17" spans="2:33" ht="14.25" customHeight="1" x14ac:dyDescent="0.4">
      <c r="B17" s="143" t="s">
        <v>12</v>
      </c>
      <c r="C17" s="144"/>
      <c r="D17" s="144"/>
      <c r="E17" s="144"/>
      <c r="F17" s="144"/>
      <c r="G17" s="144"/>
      <c r="H17" s="144"/>
      <c r="I17" s="144"/>
      <c r="J17" s="144"/>
      <c r="K17" s="145"/>
      <c r="L17" s="146">
        <f>'補助金所要額算出表(R5)'!E8</f>
        <v>0</v>
      </c>
      <c r="M17" s="147"/>
      <c r="N17" s="147"/>
      <c r="O17" s="147"/>
      <c r="P17" s="147"/>
      <c r="Q17" s="147"/>
      <c r="R17" s="148"/>
      <c r="S17" s="143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5"/>
    </row>
    <row r="18" spans="2:33" ht="14.25" customHeight="1" x14ac:dyDescent="0.4">
      <c r="B18" s="143" t="s">
        <v>13</v>
      </c>
      <c r="C18" s="144"/>
      <c r="D18" s="144"/>
      <c r="E18" s="144"/>
      <c r="F18" s="144"/>
      <c r="G18" s="144"/>
      <c r="H18" s="144"/>
      <c r="I18" s="144"/>
      <c r="J18" s="144"/>
      <c r="K18" s="145"/>
      <c r="L18" s="146">
        <f>'補助金所要額算出表(R5)'!F8</f>
        <v>0</v>
      </c>
      <c r="M18" s="147"/>
      <c r="N18" s="147"/>
      <c r="O18" s="147"/>
      <c r="P18" s="147"/>
      <c r="Q18" s="147"/>
      <c r="R18" s="148"/>
      <c r="S18" s="143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5"/>
    </row>
    <row r="19" spans="2:33" ht="14.25" customHeight="1" x14ac:dyDescent="0.4">
      <c r="B19" s="143" t="s">
        <v>14</v>
      </c>
      <c r="C19" s="144"/>
      <c r="D19" s="144"/>
      <c r="E19" s="144"/>
      <c r="F19" s="144"/>
      <c r="G19" s="144"/>
      <c r="H19" s="144"/>
      <c r="I19" s="144"/>
      <c r="J19" s="144"/>
      <c r="K19" s="145"/>
      <c r="L19" s="146">
        <f>'補助金所要額算出表(R5)'!G8</f>
        <v>0</v>
      </c>
      <c r="M19" s="147"/>
      <c r="N19" s="147"/>
      <c r="O19" s="147"/>
      <c r="P19" s="147"/>
      <c r="Q19" s="147"/>
      <c r="R19" s="148"/>
      <c r="S19" s="143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5"/>
    </row>
    <row r="20" spans="2:33" ht="14.25" customHeight="1" x14ac:dyDescent="0.4">
      <c r="B20" s="143" t="s">
        <v>15</v>
      </c>
      <c r="C20" s="144"/>
      <c r="D20" s="144"/>
      <c r="E20" s="144"/>
      <c r="F20" s="144"/>
      <c r="G20" s="144"/>
      <c r="H20" s="144"/>
      <c r="I20" s="144"/>
      <c r="J20" s="144"/>
      <c r="K20" s="145"/>
      <c r="L20" s="146">
        <f>'補助金所要額算出表(R5)'!H8</f>
        <v>0</v>
      </c>
      <c r="M20" s="147"/>
      <c r="N20" s="147"/>
      <c r="O20" s="147"/>
      <c r="P20" s="147"/>
      <c r="Q20" s="147"/>
      <c r="R20" s="148"/>
      <c r="S20" s="143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5"/>
    </row>
    <row r="21" spans="2:33" ht="14.25" customHeight="1" x14ac:dyDescent="0.4">
      <c r="B21" s="143" t="s">
        <v>16</v>
      </c>
      <c r="C21" s="144"/>
      <c r="D21" s="144"/>
      <c r="E21" s="144"/>
      <c r="F21" s="144"/>
      <c r="G21" s="144"/>
      <c r="H21" s="144"/>
      <c r="I21" s="144"/>
      <c r="J21" s="144"/>
      <c r="K21" s="145"/>
      <c r="L21" s="146">
        <f>'補助金所要額算出表(R5)'!I8</f>
        <v>0</v>
      </c>
      <c r="M21" s="147"/>
      <c r="N21" s="147"/>
      <c r="O21" s="147"/>
      <c r="P21" s="147"/>
      <c r="Q21" s="147"/>
      <c r="R21" s="148"/>
      <c r="S21" s="143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5"/>
    </row>
    <row r="22" spans="2:33" ht="14.25" customHeight="1" x14ac:dyDescent="0.4">
      <c r="B22" s="143" t="s">
        <v>17</v>
      </c>
      <c r="C22" s="144"/>
      <c r="D22" s="144"/>
      <c r="E22" s="144"/>
      <c r="F22" s="144"/>
      <c r="G22" s="144"/>
      <c r="H22" s="144"/>
      <c r="I22" s="144"/>
      <c r="J22" s="144"/>
      <c r="K22" s="145"/>
      <c r="L22" s="146">
        <f>'補助金所要額算出表(R5)'!J8</f>
        <v>0</v>
      </c>
      <c r="M22" s="147"/>
      <c r="N22" s="147"/>
      <c r="O22" s="147"/>
      <c r="P22" s="147"/>
      <c r="Q22" s="147"/>
      <c r="R22" s="148"/>
      <c r="S22" s="143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5"/>
    </row>
    <row r="23" spans="2:33" ht="14.25" customHeight="1" x14ac:dyDescent="0.4">
      <c r="B23" s="143" t="s">
        <v>18</v>
      </c>
      <c r="C23" s="144"/>
      <c r="D23" s="144"/>
      <c r="E23" s="144"/>
      <c r="F23" s="144"/>
      <c r="G23" s="144"/>
      <c r="H23" s="144"/>
      <c r="I23" s="144"/>
      <c r="J23" s="144"/>
      <c r="K23" s="145"/>
      <c r="L23" s="146">
        <f>'補助金所要額算出表(R5)'!K8</f>
        <v>0</v>
      </c>
      <c r="M23" s="147"/>
      <c r="N23" s="147"/>
      <c r="O23" s="147"/>
      <c r="P23" s="147"/>
      <c r="Q23" s="147"/>
      <c r="R23" s="148"/>
      <c r="S23" s="143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5"/>
    </row>
    <row r="24" spans="2:33" ht="14.25" customHeight="1" x14ac:dyDescent="0.4">
      <c r="B24" s="143" t="s">
        <v>19</v>
      </c>
      <c r="C24" s="144"/>
      <c r="D24" s="144"/>
      <c r="E24" s="144"/>
      <c r="F24" s="144"/>
      <c r="G24" s="144"/>
      <c r="H24" s="144"/>
      <c r="I24" s="144"/>
      <c r="J24" s="144"/>
      <c r="K24" s="145"/>
      <c r="L24" s="146">
        <f>'補助金所要額算出表(R5)'!L8</f>
        <v>0</v>
      </c>
      <c r="M24" s="147"/>
      <c r="N24" s="147"/>
      <c r="O24" s="147"/>
      <c r="P24" s="147"/>
      <c r="Q24" s="147"/>
      <c r="R24" s="148"/>
      <c r="S24" s="143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5"/>
    </row>
    <row r="25" spans="2:33" ht="14.25" customHeight="1" x14ac:dyDescent="0.4">
      <c r="B25" s="143" t="s">
        <v>20</v>
      </c>
      <c r="C25" s="144"/>
      <c r="D25" s="144"/>
      <c r="E25" s="144"/>
      <c r="F25" s="144"/>
      <c r="G25" s="144"/>
      <c r="H25" s="144"/>
      <c r="I25" s="144"/>
      <c r="J25" s="144"/>
      <c r="K25" s="145"/>
      <c r="L25" s="146">
        <f>'補助金所要額算出表(R5)'!M8</f>
        <v>0</v>
      </c>
      <c r="M25" s="147"/>
      <c r="N25" s="147"/>
      <c r="O25" s="147"/>
      <c r="P25" s="147"/>
      <c r="Q25" s="147"/>
      <c r="R25" s="148"/>
      <c r="S25" s="143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5"/>
    </row>
    <row r="26" spans="2:33" ht="14.25" customHeight="1" x14ac:dyDescent="0.4">
      <c r="B26" s="143" t="s">
        <v>21</v>
      </c>
      <c r="C26" s="144"/>
      <c r="D26" s="144"/>
      <c r="E26" s="144"/>
      <c r="F26" s="144"/>
      <c r="G26" s="144"/>
      <c r="H26" s="144"/>
      <c r="I26" s="144"/>
      <c r="J26" s="144"/>
      <c r="K26" s="145"/>
      <c r="L26" s="146">
        <f>'補助金所要額算出表(R5)'!N8</f>
        <v>0</v>
      </c>
      <c r="M26" s="147"/>
      <c r="N26" s="147"/>
      <c r="O26" s="147"/>
      <c r="P26" s="147"/>
      <c r="Q26" s="147"/>
      <c r="R26" s="148"/>
      <c r="S26" s="143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5"/>
    </row>
    <row r="27" spans="2:33" ht="14.25" customHeight="1" x14ac:dyDescent="0.4">
      <c r="B27" s="143" t="s">
        <v>22</v>
      </c>
      <c r="C27" s="144"/>
      <c r="D27" s="144"/>
      <c r="E27" s="144"/>
      <c r="F27" s="144"/>
      <c r="G27" s="144"/>
      <c r="H27" s="144"/>
      <c r="I27" s="144"/>
      <c r="J27" s="144"/>
      <c r="K27" s="145"/>
      <c r="L27" s="146">
        <f>'補助金所要額算出表(R5)'!O8</f>
        <v>0</v>
      </c>
      <c r="M27" s="147"/>
      <c r="N27" s="147"/>
      <c r="O27" s="147"/>
      <c r="P27" s="147"/>
      <c r="Q27" s="147"/>
      <c r="R27" s="148"/>
      <c r="S27" s="143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5"/>
    </row>
    <row r="28" spans="2:33" ht="14.25" customHeight="1" x14ac:dyDescent="0.4">
      <c r="B28" s="143"/>
      <c r="C28" s="144"/>
      <c r="D28" s="144"/>
      <c r="E28" s="144"/>
      <c r="F28" s="144"/>
      <c r="G28" s="144"/>
      <c r="H28" s="144"/>
      <c r="I28" s="144"/>
      <c r="J28" s="144"/>
      <c r="K28" s="145"/>
      <c r="L28" s="146"/>
      <c r="M28" s="147"/>
      <c r="N28" s="147"/>
      <c r="O28" s="147"/>
      <c r="P28" s="147"/>
      <c r="Q28" s="147"/>
      <c r="R28" s="148"/>
      <c r="S28" s="143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5"/>
    </row>
    <row r="29" spans="2:33" ht="14.25" customHeight="1" x14ac:dyDescent="0.4">
      <c r="B29" s="143"/>
      <c r="C29" s="144"/>
      <c r="D29" s="144"/>
      <c r="E29" s="144"/>
      <c r="F29" s="144"/>
      <c r="G29" s="144"/>
      <c r="H29" s="144"/>
      <c r="I29" s="144"/>
      <c r="J29" s="144"/>
      <c r="K29" s="145"/>
      <c r="L29" s="146"/>
      <c r="M29" s="147"/>
      <c r="N29" s="147"/>
      <c r="O29" s="147"/>
      <c r="P29" s="147"/>
      <c r="Q29" s="147"/>
      <c r="R29" s="148"/>
      <c r="S29" s="143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5"/>
    </row>
    <row r="30" spans="2:33" ht="14.25" customHeight="1" x14ac:dyDescent="0.4">
      <c r="B30" s="143"/>
      <c r="C30" s="144"/>
      <c r="D30" s="144"/>
      <c r="E30" s="144"/>
      <c r="F30" s="144"/>
      <c r="G30" s="144"/>
      <c r="H30" s="144"/>
      <c r="I30" s="144"/>
      <c r="J30" s="144"/>
      <c r="K30" s="145"/>
      <c r="L30" s="146"/>
      <c r="M30" s="147"/>
      <c r="N30" s="147"/>
      <c r="O30" s="147"/>
      <c r="P30" s="147"/>
      <c r="Q30" s="147"/>
      <c r="R30" s="148"/>
      <c r="S30" s="143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5"/>
    </row>
    <row r="31" spans="2:33" ht="14.25" customHeight="1" x14ac:dyDescent="0.4">
      <c r="B31" s="154" t="s">
        <v>42</v>
      </c>
      <c r="C31" s="155"/>
      <c r="D31" s="155"/>
      <c r="E31" s="155"/>
      <c r="F31" s="155"/>
      <c r="G31" s="155"/>
      <c r="H31" s="155"/>
      <c r="I31" s="155"/>
      <c r="J31" s="155"/>
      <c r="K31" s="156"/>
      <c r="L31" s="146">
        <f>SUM(L16:R30)</f>
        <v>0</v>
      </c>
      <c r="M31" s="147"/>
      <c r="N31" s="147"/>
      <c r="O31" s="147"/>
      <c r="P31" s="147"/>
      <c r="Q31" s="147"/>
      <c r="R31" s="148"/>
      <c r="S31" s="143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5"/>
    </row>
    <row r="32" spans="2:33" ht="14.25" customHeight="1" x14ac:dyDescent="0.4">
      <c r="B32" s="143"/>
      <c r="C32" s="144"/>
      <c r="D32" s="144"/>
      <c r="E32" s="144"/>
      <c r="F32" s="144"/>
      <c r="G32" s="144"/>
      <c r="H32" s="144"/>
      <c r="I32" s="144"/>
      <c r="J32" s="144"/>
      <c r="K32" s="145"/>
      <c r="L32" s="146"/>
      <c r="M32" s="147"/>
      <c r="N32" s="147"/>
      <c r="O32" s="147"/>
      <c r="P32" s="147"/>
      <c r="Q32" s="147"/>
      <c r="R32" s="148"/>
      <c r="S32" s="143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5"/>
    </row>
    <row r="33" spans="2:33" ht="14.25" customHeight="1" x14ac:dyDescent="0.4">
      <c r="B33" s="143"/>
      <c r="C33" s="144"/>
      <c r="D33" s="144"/>
      <c r="E33" s="144"/>
      <c r="F33" s="144"/>
      <c r="G33" s="144"/>
      <c r="H33" s="144"/>
      <c r="I33" s="144"/>
      <c r="J33" s="144"/>
      <c r="K33" s="145"/>
      <c r="L33" s="146"/>
      <c r="M33" s="147"/>
      <c r="N33" s="147"/>
      <c r="O33" s="147"/>
      <c r="P33" s="147"/>
      <c r="Q33" s="147"/>
      <c r="R33" s="148"/>
      <c r="S33" s="143" t="s">
        <v>114</v>
      </c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5"/>
    </row>
    <row r="34" spans="2:33" ht="14.25" customHeight="1" x14ac:dyDescent="0.4">
      <c r="B34" s="143"/>
      <c r="C34" s="144"/>
      <c r="D34" s="144"/>
      <c r="E34" s="144"/>
      <c r="F34" s="144"/>
      <c r="G34" s="144"/>
      <c r="H34" s="144"/>
      <c r="I34" s="144"/>
      <c r="J34" s="144"/>
      <c r="K34" s="145"/>
      <c r="L34" s="146"/>
      <c r="M34" s="147"/>
      <c r="N34" s="147"/>
      <c r="O34" s="147"/>
      <c r="P34" s="147"/>
      <c r="Q34" s="147"/>
      <c r="R34" s="148"/>
      <c r="S34" s="143" t="s">
        <v>23</v>
      </c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5"/>
    </row>
    <row r="35" spans="2:33" ht="14.25" customHeight="1" x14ac:dyDescent="0.4">
      <c r="B35" s="143"/>
      <c r="C35" s="144"/>
      <c r="D35" s="144"/>
      <c r="E35" s="144"/>
      <c r="F35" s="144"/>
      <c r="G35" s="144"/>
      <c r="H35" s="144"/>
      <c r="I35" s="144"/>
      <c r="J35" s="144"/>
      <c r="K35" s="145"/>
      <c r="L35" s="146"/>
      <c r="M35" s="147"/>
      <c r="N35" s="147"/>
      <c r="O35" s="147"/>
      <c r="P35" s="147"/>
      <c r="Q35" s="147"/>
      <c r="R35" s="148"/>
      <c r="S35" s="157" t="s">
        <v>24</v>
      </c>
      <c r="T35" s="158"/>
      <c r="U35" s="158"/>
      <c r="V35" s="158"/>
      <c r="W35" s="158"/>
      <c r="X35" s="158"/>
      <c r="Y35" s="158"/>
      <c r="Z35" s="158"/>
      <c r="AA35" s="158"/>
      <c r="AB35" s="9" t="s">
        <v>25</v>
      </c>
      <c r="AC35" s="161">
        <f>'補助金所要額算出表(R5)'!R8</f>
        <v>0</v>
      </c>
      <c r="AD35" s="161"/>
      <c r="AE35" s="161"/>
      <c r="AF35" s="161"/>
      <c r="AG35" s="162"/>
    </row>
    <row r="36" spans="2:33" ht="14.25" customHeight="1" x14ac:dyDescent="0.4">
      <c r="B36" s="143" t="s">
        <v>41</v>
      </c>
      <c r="C36" s="144"/>
      <c r="D36" s="144"/>
      <c r="E36" s="144"/>
      <c r="F36" s="144"/>
      <c r="G36" s="144"/>
      <c r="H36" s="144"/>
      <c r="I36" s="144"/>
      <c r="J36" s="144"/>
      <c r="K36" s="145"/>
      <c r="L36" s="146">
        <f>'補助金所要額算出表(R5)'!P15</f>
        <v>0</v>
      </c>
      <c r="M36" s="147"/>
      <c r="N36" s="147"/>
      <c r="O36" s="147"/>
      <c r="P36" s="147"/>
      <c r="Q36" s="147"/>
      <c r="R36" s="148"/>
      <c r="S36" s="157" t="s">
        <v>26</v>
      </c>
      <c r="T36" s="158"/>
      <c r="U36" s="158"/>
      <c r="V36" s="158"/>
      <c r="W36" s="158"/>
      <c r="X36" s="158"/>
      <c r="Y36" s="158"/>
      <c r="Z36" s="158"/>
      <c r="AA36" s="158"/>
      <c r="AB36" s="9" t="s">
        <v>25</v>
      </c>
      <c r="AC36" s="159">
        <f>'補助金所要額算出表(R5)'!R15</f>
        <v>0</v>
      </c>
      <c r="AD36" s="159"/>
      <c r="AE36" s="159"/>
      <c r="AF36" s="159"/>
      <c r="AG36" s="160"/>
    </row>
    <row r="37" spans="2:33" ht="14.25" customHeight="1" x14ac:dyDescent="0.4">
      <c r="B37" s="163" t="s">
        <v>40</v>
      </c>
      <c r="C37" s="164"/>
      <c r="D37" s="164"/>
      <c r="E37" s="164"/>
      <c r="F37" s="164"/>
      <c r="G37" s="164"/>
      <c r="H37" s="164"/>
      <c r="I37" s="164"/>
      <c r="J37" s="164"/>
      <c r="K37" s="165"/>
      <c r="L37" s="146">
        <f>'補助金所要額算出表(R5)'!P22</f>
        <v>0</v>
      </c>
      <c r="M37" s="147"/>
      <c r="N37" s="147"/>
      <c r="O37" s="147"/>
      <c r="P37" s="147"/>
      <c r="Q37" s="147"/>
      <c r="R37" s="148"/>
      <c r="S37" s="157" t="s">
        <v>27</v>
      </c>
      <c r="T37" s="158"/>
      <c r="U37" s="158"/>
      <c r="V37" s="158"/>
      <c r="W37" s="158"/>
      <c r="X37" s="158"/>
      <c r="Y37" s="158"/>
      <c r="Z37" s="158"/>
      <c r="AA37" s="158"/>
      <c r="AB37" s="9" t="s">
        <v>25</v>
      </c>
      <c r="AC37" s="159">
        <f>'補助金所要額算出表(R5)'!R22</f>
        <v>0</v>
      </c>
      <c r="AD37" s="159"/>
      <c r="AE37" s="159"/>
      <c r="AF37" s="159"/>
      <c r="AG37" s="160"/>
    </row>
    <row r="38" spans="2:33" ht="14.25" customHeight="1" x14ac:dyDescent="0.4">
      <c r="B38" s="175"/>
      <c r="C38" s="176"/>
      <c r="D38" s="176"/>
      <c r="E38" s="176"/>
      <c r="F38" s="176"/>
      <c r="G38" s="176"/>
      <c r="H38" s="176"/>
      <c r="I38" s="176"/>
      <c r="J38" s="176"/>
      <c r="K38" s="177"/>
      <c r="L38" s="178"/>
      <c r="M38" s="179"/>
      <c r="N38" s="179"/>
      <c r="O38" s="179"/>
      <c r="P38" s="179"/>
      <c r="Q38" s="179"/>
      <c r="R38" s="180"/>
      <c r="S38" s="181" t="s">
        <v>28</v>
      </c>
      <c r="T38" s="182"/>
      <c r="U38" s="182"/>
      <c r="V38" s="182"/>
      <c r="W38" s="182"/>
      <c r="X38" s="182"/>
      <c r="Y38" s="182"/>
      <c r="Z38" s="182"/>
      <c r="AA38" s="182"/>
      <c r="AB38" s="9" t="s">
        <v>25</v>
      </c>
      <c r="AC38" s="183">
        <f>'補助金所要額算出表(R5)'!R24</f>
        <v>0</v>
      </c>
      <c r="AD38" s="183"/>
      <c r="AE38" s="183"/>
      <c r="AF38" s="183"/>
      <c r="AG38" s="184"/>
    </row>
    <row r="39" spans="2:33" ht="17.100000000000001" customHeight="1" x14ac:dyDescent="0.4">
      <c r="B39" s="110" t="s">
        <v>29</v>
      </c>
      <c r="C39" s="111"/>
      <c r="D39" s="111"/>
      <c r="E39" s="111"/>
      <c r="F39" s="111"/>
      <c r="G39" s="111"/>
      <c r="H39" s="111"/>
      <c r="I39" s="111"/>
      <c r="J39" s="111"/>
      <c r="K39" s="112"/>
      <c r="L39" s="185">
        <f>L31+L36+L37</f>
        <v>0</v>
      </c>
      <c r="M39" s="186"/>
      <c r="N39" s="186"/>
      <c r="O39" s="186"/>
      <c r="P39" s="186"/>
      <c r="Q39" s="186"/>
      <c r="R39" s="187"/>
      <c r="S39" s="104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6"/>
    </row>
    <row r="40" spans="2:33" ht="17.100000000000001" customHeight="1" x14ac:dyDescent="0.4">
      <c r="B40" s="104" t="s">
        <v>30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6"/>
    </row>
    <row r="41" spans="2:33" ht="17.100000000000001" customHeight="1" x14ac:dyDescent="0.4">
      <c r="B41" s="3" t="s">
        <v>31</v>
      </c>
      <c r="C41" s="4"/>
      <c r="D41" s="4"/>
      <c r="E41" s="4"/>
      <c r="F41" s="4"/>
      <c r="G41" s="4"/>
      <c r="H41" s="4"/>
      <c r="I41" s="4"/>
      <c r="J41" s="5"/>
      <c r="K41" s="3" t="s">
        <v>32</v>
      </c>
      <c r="L41" s="4"/>
      <c r="M41" s="4"/>
      <c r="N41" s="4"/>
      <c r="O41" s="4"/>
      <c r="P41" s="4"/>
      <c r="Q41" s="5"/>
      <c r="R41" s="3" t="s">
        <v>33</v>
      </c>
      <c r="S41" s="5"/>
      <c r="T41" s="3" t="s">
        <v>34</v>
      </c>
      <c r="U41" s="4"/>
      <c r="V41" s="4"/>
      <c r="W41" s="5"/>
      <c r="X41" s="3" t="s">
        <v>9</v>
      </c>
      <c r="Y41" s="4"/>
      <c r="Z41" s="4"/>
      <c r="AA41" s="5"/>
      <c r="AB41" s="3" t="s">
        <v>35</v>
      </c>
      <c r="AC41" s="4"/>
      <c r="AD41" s="4"/>
      <c r="AE41" s="4"/>
      <c r="AF41" s="4"/>
      <c r="AG41" s="5"/>
    </row>
    <row r="42" spans="2:33" ht="17.100000000000001" customHeight="1" x14ac:dyDescent="0.4">
      <c r="B42" s="166"/>
      <c r="C42" s="167"/>
      <c r="D42" s="167"/>
      <c r="E42" s="167"/>
      <c r="F42" s="167"/>
      <c r="G42" s="167"/>
      <c r="H42" s="167"/>
      <c r="I42" s="167"/>
      <c r="J42" s="167"/>
      <c r="K42" s="166"/>
      <c r="L42" s="167"/>
      <c r="M42" s="167"/>
      <c r="N42" s="167"/>
      <c r="O42" s="167"/>
      <c r="P42" s="167"/>
      <c r="Q42" s="167"/>
      <c r="R42" s="168"/>
      <c r="S42" s="169"/>
      <c r="T42" s="168"/>
      <c r="U42" s="170"/>
      <c r="V42" s="170"/>
      <c r="W42" s="169"/>
      <c r="X42" s="171">
        <f t="shared" ref="X42:X49" si="0">R42*T42</f>
        <v>0</v>
      </c>
      <c r="Y42" s="172"/>
      <c r="Z42" s="172"/>
      <c r="AA42" s="173"/>
      <c r="AB42" s="166"/>
      <c r="AC42" s="167"/>
      <c r="AD42" s="167"/>
      <c r="AE42" s="167"/>
      <c r="AF42" s="167"/>
      <c r="AG42" s="174"/>
    </row>
    <row r="43" spans="2:33" ht="17.100000000000001" customHeight="1" x14ac:dyDescent="0.4">
      <c r="B43" s="188"/>
      <c r="C43" s="189"/>
      <c r="D43" s="189"/>
      <c r="E43" s="189"/>
      <c r="F43" s="189"/>
      <c r="G43" s="189"/>
      <c r="H43" s="189"/>
      <c r="I43" s="189"/>
      <c r="J43" s="189"/>
      <c r="K43" s="188"/>
      <c r="L43" s="189"/>
      <c r="M43" s="189"/>
      <c r="N43" s="189"/>
      <c r="O43" s="189"/>
      <c r="P43" s="189"/>
      <c r="Q43" s="189"/>
      <c r="R43" s="190"/>
      <c r="S43" s="191"/>
      <c r="T43" s="192"/>
      <c r="U43" s="193"/>
      <c r="V43" s="193"/>
      <c r="W43" s="194"/>
      <c r="X43" s="195">
        <f t="shared" si="0"/>
        <v>0</v>
      </c>
      <c r="Y43" s="196"/>
      <c r="Z43" s="196"/>
      <c r="AA43" s="197"/>
      <c r="AB43" s="188"/>
      <c r="AC43" s="189"/>
      <c r="AD43" s="189"/>
      <c r="AE43" s="189"/>
      <c r="AF43" s="189"/>
      <c r="AG43" s="198"/>
    </row>
    <row r="44" spans="2:33" ht="17.100000000000001" customHeight="1" x14ac:dyDescent="0.4">
      <c r="B44" s="188"/>
      <c r="C44" s="189"/>
      <c r="D44" s="189"/>
      <c r="E44" s="189"/>
      <c r="F44" s="189"/>
      <c r="G44" s="189"/>
      <c r="H44" s="189"/>
      <c r="I44" s="189"/>
      <c r="J44" s="189"/>
      <c r="K44" s="188"/>
      <c r="L44" s="189"/>
      <c r="M44" s="189"/>
      <c r="N44" s="189"/>
      <c r="O44" s="189"/>
      <c r="P44" s="189"/>
      <c r="Q44" s="189"/>
      <c r="R44" s="190"/>
      <c r="S44" s="191"/>
      <c r="T44" s="192"/>
      <c r="U44" s="193"/>
      <c r="V44" s="193"/>
      <c r="W44" s="194"/>
      <c r="X44" s="195">
        <f t="shared" si="0"/>
        <v>0</v>
      </c>
      <c r="Y44" s="196"/>
      <c r="Z44" s="196"/>
      <c r="AA44" s="197"/>
      <c r="AB44" s="188"/>
      <c r="AC44" s="189"/>
      <c r="AD44" s="189"/>
      <c r="AE44" s="189"/>
      <c r="AF44" s="189"/>
      <c r="AG44" s="198"/>
    </row>
    <row r="45" spans="2:33" ht="17.100000000000001" customHeight="1" x14ac:dyDescent="0.4">
      <c r="B45" s="188"/>
      <c r="C45" s="189"/>
      <c r="D45" s="189"/>
      <c r="E45" s="189"/>
      <c r="F45" s="189"/>
      <c r="G45" s="189"/>
      <c r="H45" s="189"/>
      <c r="I45" s="189"/>
      <c r="J45" s="189"/>
      <c r="K45" s="188"/>
      <c r="L45" s="189"/>
      <c r="M45" s="189"/>
      <c r="N45" s="189"/>
      <c r="O45" s="189"/>
      <c r="P45" s="189"/>
      <c r="Q45" s="189"/>
      <c r="R45" s="190"/>
      <c r="S45" s="191"/>
      <c r="T45" s="192"/>
      <c r="U45" s="193"/>
      <c r="V45" s="193"/>
      <c r="W45" s="194"/>
      <c r="X45" s="195">
        <f t="shared" si="0"/>
        <v>0</v>
      </c>
      <c r="Y45" s="196"/>
      <c r="Z45" s="196"/>
      <c r="AA45" s="197"/>
      <c r="AB45" s="188"/>
      <c r="AC45" s="189"/>
      <c r="AD45" s="189"/>
      <c r="AE45" s="189"/>
      <c r="AF45" s="189"/>
      <c r="AG45" s="198"/>
    </row>
    <row r="46" spans="2:33" ht="17.100000000000001" customHeight="1" x14ac:dyDescent="0.4">
      <c r="B46" s="188"/>
      <c r="C46" s="189"/>
      <c r="D46" s="189"/>
      <c r="E46" s="189"/>
      <c r="F46" s="189"/>
      <c r="G46" s="189"/>
      <c r="H46" s="189"/>
      <c r="I46" s="189"/>
      <c r="J46" s="189"/>
      <c r="K46" s="188"/>
      <c r="L46" s="189"/>
      <c r="M46" s="189"/>
      <c r="N46" s="189"/>
      <c r="O46" s="189"/>
      <c r="P46" s="189"/>
      <c r="Q46" s="189"/>
      <c r="R46" s="190"/>
      <c r="S46" s="191"/>
      <c r="T46" s="192"/>
      <c r="U46" s="193"/>
      <c r="V46" s="193"/>
      <c r="W46" s="194"/>
      <c r="X46" s="195">
        <f t="shared" si="0"/>
        <v>0</v>
      </c>
      <c r="Y46" s="196"/>
      <c r="Z46" s="196"/>
      <c r="AA46" s="197"/>
      <c r="AB46" s="188"/>
      <c r="AC46" s="189"/>
      <c r="AD46" s="189"/>
      <c r="AE46" s="189"/>
      <c r="AF46" s="189"/>
      <c r="AG46" s="198"/>
    </row>
    <row r="47" spans="2:33" ht="16.5" customHeight="1" x14ac:dyDescent="0.4">
      <c r="B47" s="188"/>
      <c r="C47" s="189"/>
      <c r="D47" s="189"/>
      <c r="E47" s="189"/>
      <c r="F47" s="189"/>
      <c r="G47" s="189"/>
      <c r="H47" s="189"/>
      <c r="I47" s="189"/>
      <c r="J47" s="189"/>
      <c r="K47" s="188"/>
      <c r="L47" s="189"/>
      <c r="M47" s="189"/>
      <c r="N47" s="189"/>
      <c r="O47" s="189"/>
      <c r="P47" s="189"/>
      <c r="Q47" s="189"/>
      <c r="R47" s="190"/>
      <c r="S47" s="191"/>
      <c r="T47" s="192"/>
      <c r="U47" s="193"/>
      <c r="V47" s="193"/>
      <c r="W47" s="194"/>
      <c r="X47" s="195">
        <f t="shared" si="0"/>
        <v>0</v>
      </c>
      <c r="Y47" s="196"/>
      <c r="Z47" s="196"/>
      <c r="AA47" s="197"/>
      <c r="AB47" s="188"/>
      <c r="AC47" s="189"/>
      <c r="AD47" s="189"/>
      <c r="AE47" s="189"/>
      <c r="AF47" s="189"/>
      <c r="AG47" s="198"/>
    </row>
    <row r="48" spans="2:33" ht="17.100000000000001" customHeight="1" x14ac:dyDescent="0.4">
      <c r="B48" s="188"/>
      <c r="C48" s="189"/>
      <c r="D48" s="189"/>
      <c r="E48" s="189"/>
      <c r="F48" s="189"/>
      <c r="G48" s="189"/>
      <c r="H48" s="189"/>
      <c r="I48" s="189"/>
      <c r="J48" s="189"/>
      <c r="K48" s="188"/>
      <c r="L48" s="189"/>
      <c r="M48" s="189"/>
      <c r="N48" s="189"/>
      <c r="O48" s="189"/>
      <c r="P48" s="189"/>
      <c r="Q48" s="189"/>
      <c r="R48" s="190"/>
      <c r="S48" s="191"/>
      <c r="T48" s="192"/>
      <c r="U48" s="193"/>
      <c r="V48" s="193"/>
      <c r="W48" s="194"/>
      <c r="X48" s="195">
        <f t="shared" si="0"/>
        <v>0</v>
      </c>
      <c r="Y48" s="196"/>
      <c r="Z48" s="196"/>
      <c r="AA48" s="197"/>
      <c r="AB48" s="188"/>
      <c r="AC48" s="189"/>
      <c r="AD48" s="189"/>
      <c r="AE48" s="189"/>
      <c r="AF48" s="189"/>
      <c r="AG48" s="198"/>
    </row>
    <row r="49" spans="2:33" ht="17.100000000000001" customHeight="1" x14ac:dyDescent="0.4">
      <c r="B49" s="202"/>
      <c r="C49" s="203"/>
      <c r="D49" s="203"/>
      <c r="E49" s="203"/>
      <c r="F49" s="203"/>
      <c r="G49" s="203"/>
      <c r="H49" s="203"/>
      <c r="I49" s="203"/>
      <c r="J49" s="203"/>
      <c r="K49" s="202"/>
      <c r="L49" s="203"/>
      <c r="M49" s="203"/>
      <c r="N49" s="203"/>
      <c r="O49" s="203"/>
      <c r="P49" s="203"/>
      <c r="Q49" s="203"/>
      <c r="R49" s="204"/>
      <c r="S49" s="205"/>
      <c r="T49" s="206"/>
      <c r="U49" s="207"/>
      <c r="V49" s="207"/>
      <c r="W49" s="208"/>
      <c r="X49" s="209">
        <f t="shared" si="0"/>
        <v>0</v>
      </c>
      <c r="Y49" s="210"/>
      <c r="Z49" s="210"/>
      <c r="AA49" s="211"/>
      <c r="AB49" s="202"/>
      <c r="AC49" s="203"/>
      <c r="AD49" s="203"/>
      <c r="AE49" s="203"/>
      <c r="AF49" s="203"/>
      <c r="AG49" s="212"/>
    </row>
    <row r="50" spans="2:33" ht="13.5" customHeight="1" x14ac:dyDescent="0.4">
      <c r="B50" s="199" t="s">
        <v>36</v>
      </c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</row>
    <row r="51" spans="2:33" x14ac:dyDescent="0.4">
      <c r="B51" s="200" t="s">
        <v>39</v>
      </c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</row>
    <row r="52" spans="2:33" ht="13.5" customHeight="1" x14ac:dyDescent="0.4"/>
    <row r="53" spans="2:33" ht="13.5" customHeight="1" x14ac:dyDescent="0.4"/>
    <row r="54" spans="2:33" ht="13.5" customHeight="1" x14ac:dyDescent="0.4"/>
    <row r="55" spans="2:33" ht="13.5" customHeight="1" x14ac:dyDescent="0.4"/>
    <row r="56" spans="2:33" ht="13.5" customHeight="1" x14ac:dyDescent="0.4"/>
    <row r="57" spans="2:33" ht="13.5" customHeight="1" x14ac:dyDescent="0.4"/>
    <row r="58" spans="2:33" ht="13.5" customHeight="1" x14ac:dyDescent="0.4"/>
    <row r="59" spans="2:33" ht="13.5" customHeight="1" x14ac:dyDescent="0.4"/>
    <row r="60" spans="2:33" ht="13.5" customHeight="1" x14ac:dyDescent="0.4"/>
    <row r="61" spans="2:33" ht="13.5" customHeight="1" x14ac:dyDescent="0.4"/>
    <row r="62" spans="2:33" ht="13.5" customHeight="1" x14ac:dyDescent="0.4"/>
    <row r="63" spans="2:33" ht="13.5" customHeight="1" x14ac:dyDescent="0.4"/>
  </sheetData>
  <mergeCells count="154">
    <mergeCell ref="F9:L9"/>
    <mergeCell ref="M9:S9"/>
    <mergeCell ref="T9:Z9"/>
    <mergeCell ref="AA9:AG9"/>
    <mergeCell ref="F10:L12"/>
    <mergeCell ref="M10:S12"/>
    <mergeCell ref="T10:Z12"/>
    <mergeCell ref="AA10:AG12"/>
    <mergeCell ref="A1:AG1"/>
    <mergeCell ref="A2:AG2"/>
    <mergeCell ref="B3:AG3"/>
    <mergeCell ref="A4:AG4"/>
    <mergeCell ref="A5:AG5"/>
    <mergeCell ref="B6:E13"/>
    <mergeCell ref="F6:L8"/>
    <mergeCell ref="M6:S8"/>
    <mergeCell ref="T6:Z8"/>
    <mergeCell ref="AA6:AG8"/>
    <mergeCell ref="B16:K16"/>
    <mergeCell ref="L16:R16"/>
    <mergeCell ref="F13:L13"/>
    <mergeCell ref="M13:S13"/>
    <mergeCell ref="T13:Z13"/>
    <mergeCell ref="AA13:AG13"/>
    <mergeCell ref="B14:AG14"/>
    <mergeCell ref="B15:K15"/>
    <mergeCell ref="L15:R15"/>
    <mergeCell ref="S15:AG15"/>
    <mergeCell ref="S16:X16"/>
    <mergeCell ref="Y16:AG16"/>
    <mergeCell ref="B19:K19"/>
    <mergeCell ref="L19:R19"/>
    <mergeCell ref="S19:AG19"/>
    <mergeCell ref="B17:K17"/>
    <mergeCell ref="L17:R17"/>
    <mergeCell ref="S17:AG17"/>
    <mergeCell ref="B18:K18"/>
    <mergeCell ref="L18:R18"/>
    <mergeCell ref="S18:AG18"/>
    <mergeCell ref="B22:K22"/>
    <mergeCell ref="L22:R22"/>
    <mergeCell ref="S22:AG22"/>
    <mergeCell ref="B23:K23"/>
    <mergeCell ref="L23:R23"/>
    <mergeCell ref="S23:AG23"/>
    <mergeCell ref="B20:K20"/>
    <mergeCell ref="L20:R20"/>
    <mergeCell ref="S20:AG20"/>
    <mergeCell ref="B21:K21"/>
    <mergeCell ref="L21:R21"/>
    <mergeCell ref="S21:AG21"/>
    <mergeCell ref="B26:K26"/>
    <mergeCell ref="L26:R26"/>
    <mergeCell ref="S26:AG26"/>
    <mergeCell ref="B27:K27"/>
    <mergeCell ref="L27:R27"/>
    <mergeCell ref="S27:AG27"/>
    <mergeCell ref="B24:K24"/>
    <mergeCell ref="L24:R24"/>
    <mergeCell ref="S24:AG24"/>
    <mergeCell ref="B25:K25"/>
    <mergeCell ref="L25:R25"/>
    <mergeCell ref="S25:AG25"/>
    <mergeCell ref="B30:K30"/>
    <mergeCell ref="L30:R30"/>
    <mergeCell ref="S30:AG30"/>
    <mergeCell ref="B31:K31"/>
    <mergeCell ref="L31:R31"/>
    <mergeCell ref="S31:AG31"/>
    <mergeCell ref="B28:K28"/>
    <mergeCell ref="L28:R28"/>
    <mergeCell ref="S28:AG28"/>
    <mergeCell ref="B29:K29"/>
    <mergeCell ref="L29:R29"/>
    <mergeCell ref="S29:AG29"/>
    <mergeCell ref="B34:K34"/>
    <mergeCell ref="L34:R34"/>
    <mergeCell ref="S34:AG34"/>
    <mergeCell ref="B35:K35"/>
    <mergeCell ref="L35:R35"/>
    <mergeCell ref="S35:AA35"/>
    <mergeCell ref="AC35:AG35"/>
    <mergeCell ref="B32:K32"/>
    <mergeCell ref="L32:R32"/>
    <mergeCell ref="S32:AG32"/>
    <mergeCell ref="B33:K33"/>
    <mergeCell ref="L33:R33"/>
    <mergeCell ref="S33:AG33"/>
    <mergeCell ref="B38:K38"/>
    <mergeCell ref="L38:R38"/>
    <mergeCell ref="S38:AA38"/>
    <mergeCell ref="AC38:AG38"/>
    <mergeCell ref="B39:K39"/>
    <mergeCell ref="L39:R39"/>
    <mergeCell ref="S39:AG39"/>
    <mergeCell ref="B36:K36"/>
    <mergeCell ref="L36:R36"/>
    <mergeCell ref="S36:AA36"/>
    <mergeCell ref="AC36:AG36"/>
    <mergeCell ref="L37:R37"/>
    <mergeCell ref="S37:AA37"/>
    <mergeCell ref="AC37:AG37"/>
    <mergeCell ref="B37:K37"/>
    <mergeCell ref="B43:J43"/>
    <mergeCell ref="K43:Q43"/>
    <mergeCell ref="R43:S43"/>
    <mergeCell ref="T43:W43"/>
    <mergeCell ref="X43:AA43"/>
    <mergeCell ref="AB43:AG43"/>
    <mergeCell ref="B40:AG40"/>
    <mergeCell ref="B42:J42"/>
    <mergeCell ref="K42:Q42"/>
    <mergeCell ref="R42:S42"/>
    <mergeCell ref="T42:W42"/>
    <mergeCell ref="X42:AA42"/>
    <mergeCell ref="AB42:AG42"/>
    <mergeCell ref="B45:J45"/>
    <mergeCell ref="K45:Q45"/>
    <mergeCell ref="R45:S45"/>
    <mergeCell ref="T45:W45"/>
    <mergeCell ref="X45:AA45"/>
    <mergeCell ref="AB45:AG45"/>
    <mergeCell ref="B44:J44"/>
    <mergeCell ref="K44:Q44"/>
    <mergeCell ref="R44:S44"/>
    <mergeCell ref="T44:W44"/>
    <mergeCell ref="X44:AA44"/>
    <mergeCell ref="AB44:AG44"/>
    <mergeCell ref="B47:J47"/>
    <mergeCell ref="K47:Q47"/>
    <mergeCell ref="R47:S47"/>
    <mergeCell ref="T47:W47"/>
    <mergeCell ref="X47:AA47"/>
    <mergeCell ref="AB47:AG47"/>
    <mergeCell ref="B46:J46"/>
    <mergeCell ref="K46:Q46"/>
    <mergeCell ref="R46:S46"/>
    <mergeCell ref="T46:W46"/>
    <mergeCell ref="X46:AA46"/>
    <mergeCell ref="AB46:AG46"/>
    <mergeCell ref="B50:AG50"/>
    <mergeCell ref="B51:AG51"/>
    <mergeCell ref="B49:J49"/>
    <mergeCell ref="K49:Q49"/>
    <mergeCell ref="R49:S49"/>
    <mergeCell ref="T49:W49"/>
    <mergeCell ref="X49:AA49"/>
    <mergeCell ref="AB49:AG49"/>
    <mergeCell ref="B48:J48"/>
    <mergeCell ref="K48:Q48"/>
    <mergeCell ref="R48:S48"/>
    <mergeCell ref="T48:W48"/>
    <mergeCell ref="X48:AA48"/>
    <mergeCell ref="AB48:AG48"/>
  </mergeCells>
  <phoneticPr fontId="3"/>
  <pageMargins left="0.7" right="0.2" top="0.63" bottom="0.41" header="0.3" footer="0.3"/>
  <pageSetup paperSize="9" scale="97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R25"/>
  <sheetViews>
    <sheetView zoomScale="70" zoomScaleNormal="70" workbookViewId="0">
      <selection activeCell="B2" sqref="B2"/>
    </sheetView>
  </sheetViews>
  <sheetFormatPr defaultRowHeight="18.75" x14ac:dyDescent="0.4"/>
  <cols>
    <col min="1" max="1" width="2.375" customWidth="1"/>
    <col min="2" max="2" width="3.875" customWidth="1"/>
    <col min="4" max="18" width="13.125" customWidth="1"/>
  </cols>
  <sheetData>
    <row r="1" spans="2:18" x14ac:dyDescent="0.4">
      <c r="B1" t="s">
        <v>111</v>
      </c>
    </row>
    <row r="2" spans="2:18" ht="8.25" customHeight="1" x14ac:dyDescent="0.4"/>
    <row r="3" spans="2:18" ht="19.5" thickBot="1" x14ac:dyDescent="0.45">
      <c r="B3" t="s">
        <v>97</v>
      </c>
    </row>
    <row r="4" spans="2:18" x14ac:dyDescent="0.4">
      <c r="C4" s="57" t="s">
        <v>45</v>
      </c>
      <c r="D4" s="47" t="s">
        <v>46</v>
      </c>
      <c r="E4" s="47"/>
      <c r="F4" s="47"/>
      <c r="G4" s="47"/>
      <c r="H4" s="47"/>
      <c r="I4" s="47"/>
      <c r="J4" s="47"/>
      <c r="K4" s="47"/>
      <c r="L4" s="47"/>
      <c r="M4" s="10" t="s">
        <v>47</v>
      </c>
      <c r="N4" s="10" t="s">
        <v>48</v>
      </c>
      <c r="O4" s="11" t="s">
        <v>49</v>
      </c>
      <c r="P4" s="60" t="s">
        <v>50</v>
      </c>
      <c r="Q4" s="50" t="s">
        <v>51</v>
      </c>
      <c r="R4" s="63" t="s">
        <v>52</v>
      </c>
    </row>
    <row r="5" spans="2:18" x14ac:dyDescent="0.4">
      <c r="C5" s="58"/>
      <c r="D5" s="65" t="s">
        <v>53</v>
      </c>
      <c r="E5" s="65"/>
      <c r="F5" s="65"/>
      <c r="G5" s="65"/>
      <c r="H5" s="65"/>
      <c r="I5" s="65"/>
      <c r="J5" s="65" t="s">
        <v>54</v>
      </c>
      <c r="K5" s="65" t="s">
        <v>55</v>
      </c>
      <c r="L5" s="62" t="s">
        <v>56</v>
      </c>
      <c r="M5" s="65" t="s">
        <v>47</v>
      </c>
      <c r="N5" s="65" t="s">
        <v>48</v>
      </c>
      <c r="O5" s="66" t="s">
        <v>49</v>
      </c>
      <c r="P5" s="61"/>
      <c r="Q5" s="62"/>
      <c r="R5" s="64"/>
    </row>
    <row r="6" spans="2:18" x14ac:dyDescent="0.4">
      <c r="C6" s="58"/>
      <c r="D6" s="65" t="s">
        <v>57</v>
      </c>
      <c r="E6" s="65"/>
      <c r="F6" s="65"/>
      <c r="G6" s="65" t="s">
        <v>58</v>
      </c>
      <c r="H6" s="65"/>
      <c r="I6" s="65"/>
      <c r="J6" s="65"/>
      <c r="K6" s="65"/>
      <c r="L6" s="65"/>
      <c r="M6" s="65"/>
      <c r="N6" s="65"/>
      <c r="O6" s="66"/>
      <c r="P6" s="61"/>
      <c r="Q6" s="62"/>
      <c r="R6" s="64"/>
    </row>
    <row r="7" spans="2:18" x14ac:dyDescent="0.4">
      <c r="C7" s="59"/>
      <c r="D7" s="12" t="s">
        <v>59</v>
      </c>
      <c r="E7" s="12" t="s">
        <v>60</v>
      </c>
      <c r="F7" s="12" t="s">
        <v>61</v>
      </c>
      <c r="G7" s="12" t="s">
        <v>62</v>
      </c>
      <c r="H7" s="12" t="s">
        <v>63</v>
      </c>
      <c r="I7" s="12" t="s">
        <v>64</v>
      </c>
      <c r="J7" s="65"/>
      <c r="K7" s="65"/>
      <c r="L7" s="65"/>
      <c r="M7" s="65"/>
      <c r="N7" s="65"/>
      <c r="O7" s="66"/>
      <c r="P7" s="61"/>
      <c r="Q7" s="62"/>
      <c r="R7" s="64"/>
    </row>
    <row r="8" spans="2:18" ht="38.25" thickBot="1" x14ac:dyDescent="0.45">
      <c r="B8" s="13" t="s">
        <v>65</v>
      </c>
      <c r="C8" s="14" t="s">
        <v>66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>
        <f>SUM(D8:O8)</f>
        <v>0</v>
      </c>
      <c r="Q8" s="18" t="s">
        <v>67</v>
      </c>
      <c r="R8" s="19">
        <f>P8*(2/3)</f>
        <v>0</v>
      </c>
    </row>
    <row r="10" spans="2:18" ht="18.75" customHeight="1" thickBot="1" x14ac:dyDescent="0.45">
      <c r="B10" t="s">
        <v>68</v>
      </c>
      <c r="H10" s="54" t="s">
        <v>69</v>
      </c>
      <c r="I10" s="54"/>
      <c r="J10" s="54" t="s">
        <v>70</v>
      </c>
      <c r="K10" s="54"/>
      <c r="L10" s="54" t="s">
        <v>71</v>
      </c>
      <c r="M10" s="54"/>
    </row>
    <row r="11" spans="2:18" ht="56.25" customHeight="1" x14ac:dyDescent="0.4">
      <c r="C11" s="20"/>
      <c r="D11" s="47" t="s">
        <v>72</v>
      </c>
      <c r="E11" s="47"/>
      <c r="F11" s="56"/>
      <c r="G11" s="21" t="s">
        <v>73</v>
      </c>
      <c r="H11" s="48" t="s">
        <v>74</v>
      </c>
      <c r="I11" s="55"/>
      <c r="J11" s="50" t="s">
        <v>75</v>
      </c>
      <c r="K11" s="47"/>
      <c r="L11" s="50" t="s">
        <v>76</v>
      </c>
      <c r="M11" s="47"/>
      <c r="N11" s="22"/>
      <c r="O11" s="11" t="s">
        <v>77</v>
      </c>
      <c r="P11" s="23" t="s">
        <v>78</v>
      </c>
      <c r="Q11" s="24"/>
      <c r="R11" s="25" t="s">
        <v>79</v>
      </c>
    </row>
    <row r="12" spans="2:18" ht="37.5" customHeight="1" thickBot="1" x14ac:dyDescent="0.45">
      <c r="C12" s="26" t="s">
        <v>80</v>
      </c>
      <c r="D12" s="44"/>
      <c r="E12" s="44"/>
      <c r="F12" s="44"/>
      <c r="G12" s="27"/>
      <c r="H12" s="45"/>
      <c r="I12" s="45"/>
      <c r="J12" s="46">
        <f>G12*(1/2)*20000</f>
        <v>0</v>
      </c>
      <c r="K12" s="46"/>
      <c r="L12" s="46">
        <f>IF(H12&gt;J12,J12,H12)</f>
        <v>0</v>
      </c>
      <c r="M12" s="46"/>
      <c r="N12" s="28"/>
      <c r="O12" s="16"/>
      <c r="P12" s="17">
        <f>O12</f>
        <v>0</v>
      </c>
      <c r="Q12" s="28"/>
      <c r="R12" s="19">
        <f>L12</f>
        <v>0</v>
      </c>
    </row>
    <row r="13" spans="2:18" ht="56.25" customHeight="1" x14ac:dyDescent="0.4">
      <c r="C13" s="20"/>
      <c r="D13" s="47" t="s">
        <v>72</v>
      </c>
      <c r="E13" s="47"/>
      <c r="F13" s="47"/>
      <c r="G13" s="21" t="s">
        <v>73</v>
      </c>
      <c r="H13" s="48" t="s">
        <v>81</v>
      </c>
      <c r="I13" s="55"/>
      <c r="J13" s="50" t="s">
        <v>82</v>
      </c>
      <c r="K13" s="47"/>
      <c r="L13" s="50" t="s">
        <v>83</v>
      </c>
      <c r="M13" s="47"/>
      <c r="N13" s="22"/>
      <c r="O13" s="11" t="s">
        <v>77</v>
      </c>
      <c r="P13" s="23" t="s">
        <v>78</v>
      </c>
      <c r="Q13" s="24"/>
      <c r="R13" s="25" t="s">
        <v>79</v>
      </c>
    </row>
    <row r="14" spans="2:18" ht="37.5" customHeight="1" thickBot="1" x14ac:dyDescent="0.45">
      <c r="C14" s="26" t="s">
        <v>84</v>
      </c>
      <c r="D14" s="44"/>
      <c r="E14" s="44"/>
      <c r="F14" s="44"/>
      <c r="G14" s="27"/>
      <c r="H14" s="46">
        <v>800000</v>
      </c>
      <c r="I14" s="46"/>
      <c r="J14" s="46">
        <f>G14*(2/3)*20000</f>
        <v>0</v>
      </c>
      <c r="K14" s="46"/>
      <c r="L14" s="46">
        <f>IF(H14&gt;J14,J14,H14)</f>
        <v>0</v>
      </c>
      <c r="M14" s="46"/>
      <c r="N14" s="28"/>
      <c r="O14" s="16"/>
      <c r="P14" s="17">
        <f>O14</f>
        <v>0</v>
      </c>
      <c r="Q14" s="28"/>
      <c r="R14" s="19">
        <f>L14</f>
        <v>0</v>
      </c>
    </row>
    <row r="15" spans="2:18" ht="37.5" customHeight="1" thickBot="1" x14ac:dyDescent="0.45">
      <c r="B15" s="13" t="s">
        <v>85</v>
      </c>
      <c r="C15" s="52" t="s">
        <v>86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29">
        <f>P12+P14</f>
        <v>0</v>
      </c>
      <c r="Q15" s="30"/>
      <c r="R15" s="31">
        <f>R12+R14</f>
        <v>0</v>
      </c>
    </row>
    <row r="17" spans="2:18" ht="19.5" thickBot="1" x14ac:dyDescent="0.45">
      <c r="B17" t="s">
        <v>87</v>
      </c>
      <c r="H17" s="54" t="s">
        <v>69</v>
      </c>
      <c r="I17" s="54"/>
      <c r="J17" s="54" t="s">
        <v>70</v>
      </c>
      <c r="K17" s="54"/>
      <c r="L17" s="54" t="s">
        <v>71</v>
      </c>
      <c r="M17" s="54"/>
    </row>
    <row r="18" spans="2:18" ht="54.75" customHeight="1" x14ac:dyDescent="0.4">
      <c r="C18" s="20"/>
      <c r="D18" s="47" t="s">
        <v>72</v>
      </c>
      <c r="E18" s="47"/>
      <c r="F18" s="47"/>
      <c r="G18" s="10" t="s">
        <v>88</v>
      </c>
      <c r="H18" s="48" t="s">
        <v>74</v>
      </c>
      <c r="I18" s="55"/>
      <c r="J18" s="47" t="s">
        <v>89</v>
      </c>
      <c r="K18" s="47"/>
      <c r="L18" s="50" t="s">
        <v>76</v>
      </c>
      <c r="M18" s="47"/>
      <c r="N18" s="22"/>
      <c r="O18" s="32"/>
      <c r="P18" s="23" t="s">
        <v>90</v>
      </c>
      <c r="Q18" s="24"/>
      <c r="R18" s="25" t="s">
        <v>79</v>
      </c>
    </row>
    <row r="19" spans="2:18" ht="37.5" customHeight="1" thickBot="1" x14ac:dyDescent="0.45">
      <c r="C19" s="26" t="s">
        <v>80</v>
      </c>
      <c r="D19" s="44"/>
      <c r="E19" s="44"/>
      <c r="F19" s="44"/>
      <c r="G19" s="27"/>
      <c r="H19" s="45"/>
      <c r="I19" s="45"/>
      <c r="J19" s="46">
        <f>G19*(2/3)</f>
        <v>0</v>
      </c>
      <c r="K19" s="46"/>
      <c r="L19" s="46">
        <f>IF(H19&gt;J19,J19,H19)</f>
        <v>0</v>
      </c>
      <c r="M19" s="46"/>
      <c r="N19" s="28"/>
      <c r="O19" s="33"/>
      <c r="P19" s="17">
        <f>G19</f>
        <v>0</v>
      </c>
      <c r="Q19" s="28"/>
      <c r="R19" s="19">
        <f>L19</f>
        <v>0</v>
      </c>
    </row>
    <row r="20" spans="2:18" ht="54.75" customHeight="1" x14ac:dyDescent="0.4">
      <c r="C20" s="20"/>
      <c r="D20" s="47" t="s">
        <v>72</v>
      </c>
      <c r="E20" s="47"/>
      <c r="F20" s="47"/>
      <c r="G20" s="10" t="s">
        <v>88</v>
      </c>
      <c r="H20" s="48" t="s">
        <v>91</v>
      </c>
      <c r="I20" s="49"/>
      <c r="J20" s="47" t="s">
        <v>89</v>
      </c>
      <c r="K20" s="47"/>
      <c r="L20" s="50" t="s">
        <v>92</v>
      </c>
      <c r="M20" s="47"/>
      <c r="N20" s="22"/>
      <c r="O20" s="32"/>
      <c r="P20" s="23" t="s">
        <v>90</v>
      </c>
      <c r="Q20" s="22"/>
      <c r="R20" s="25" t="s">
        <v>79</v>
      </c>
    </row>
    <row r="21" spans="2:18" ht="37.5" customHeight="1" thickBot="1" x14ac:dyDescent="0.45">
      <c r="C21" s="26" t="s">
        <v>84</v>
      </c>
      <c r="D21" s="44"/>
      <c r="E21" s="44"/>
      <c r="F21" s="44"/>
      <c r="G21" s="27"/>
      <c r="H21" s="51" t="s">
        <v>93</v>
      </c>
      <c r="I21" s="51"/>
      <c r="J21" s="46">
        <f>G21*(2/3)</f>
        <v>0</v>
      </c>
      <c r="K21" s="46"/>
      <c r="L21" s="46">
        <f>J21</f>
        <v>0</v>
      </c>
      <c r="M21" s="46"/>
      <c r="N21" s="28"/>
      <c r="O21" s="33"/>
      <c r="P21" s="17">
        <f>G21</f>
        <v>0</v>
      </c>
      <c r="Q21" s="28"/>
      <c r="R21" s="19">
        <f>L21</f>
        <v>0</v>
      </c>
    </row>
    <row r="22" spans="2:18" ht="37.5" customHeight="1" thickBot="1" x14ac:dyDescent="0.45">
      <c r="B22" s="13" t="s">
        <v>94</v>
      </c>
      <c r="C22" s="52" t="s">
        <v>86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29">
        <f>P19+P21</f>
        <v>0</v>
      </c>
      <c r="Q22" s="30"/>
      <c r="R22" s="31">
        <f>R19+R21</f>
        <v>0</v>
      </c>
    </row>
    <row r="23" spans="2:18" ht="19.5" thickBot="1" x14ac:dyDescent="0.45"/>
    <row r="24" spans="2:18" ht="37.5" customHeight="1" thickBot="1" x14ac:dyDescent="0.45">
      <c r="C24" s="41" t="s">
        <v>95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3"/>
      <c r="P24" s="29">
        <f>P8+P15+P22</f>
        <v>0</v>
      </c>
      <c r="Q24" s="30"/>
      <c r="R24" s="31">
        <f>ROUNDDOWN((R8+R15+R22),-3)</f>
        <v>0</v>
      </c>
    </row>
    <row r="25" spans="2:18" x14ac:dyDescent="0.4">
      <c r="R25" s="34" t="s">
        <v>96</v>
      </c>
    </row>
  </sheetData>
  <mergeCells count="55">
    <mergeCell ref="C4:C7"/>
    <mergeCell ref="D4:L4"/>
    <mergeCell ref="P4:P7"/>
    <mergeCell ref="Q4:Q7"/>
    <mergeCell ref="R4:R7"/>
    <mergeCell ref="D5:I5"/>
    <mergeCell ref="J5:J7"/>
    <mergeCell ref="K5:K7"/>
    <mergeCell ref="L5:L7"/>
    <mergeCell ref="M5:M7"/>
    <mergeCell ref="N5:N7"/>
    <mergeCell ref="O5:O7"/>
    <mergeCell ref="D6:F6"/>
    <mergeCell ref="G6:I6"/>
    <mergeCell ref="H10:I10"/>
    <mergeCell ref="J10:K10"/>
    <mergeCell ref="L10:M10"/>
    <mergeCell ref="D11:F11"/>
    <mergeCell ref="H11:I11"/>
    <mergeCell ref="J11:K11"/>
    <mergeCell ref="L11:M11"/>
    <mergeCell ref="D12:F12"/>
    <mergeCell ref="H12:I12"/>
    <mergeCell ref="J12:K12"/>
    <mergeCell ref="L12:M12"/>
    <mergeCell ref="D13:F13"/>
    <mergeCell ref="H13:I13"/>
    <mergeCell ref="J13:K13"/>
    <mergeCell ref="L13:M13"/>
    <mergeCell ref="D14:F14"/>
    <mergeCell ref="H14:I14"/>
    <mergeCell ref="J14:K14"/>
    <mergeCell ref="L14:M14"/>
    <mergeCell ref="C15:O15"/>
    <mergeCell ref="H17:I17"/>
    <mergeCell ref="J17:K17"/>
    <mergeCell ref="L17:M17"/>
    <mergeCell ref="D18:F18"/>
    <mergeCell ref="H18:I18"/>
    <mergeCell ref="J18:K18"/>
    <mergeCell ref="L18:M18"/>
    <mergeCell ref="C24:O24"/>
    <mergeCell ref="D19:F19"/>
    <mergeCell ref="H19:I19"/>
    <mergeCell ref="J19:K19"/>
    <mergeCell ref="L19:M19"/>
    <mergeCell ref="D20:F20"/>
    <mergeCell ref="H20:I20"/>
    <mergeCell ref="J20:K20"/>
    <mergeCell ref="L20:M20"/>
    <mergeCell ref="D21:F21"/>
    <mergeCell ref="H21:I21"/>
    <mergeCell ref="J21:K21"/>
    <mergeCell ref="L21:M21"/>
    <mergeCell ref="C22:O22"/>
  </mergeCells>
  <phoneticPr fontId="3"/>
  <pageMargins left="0.34" right="0.22" top="0.75" bottom="0.75" header="0.3" footer="0.3"/>
  <pageSetup paperSize="9" scale="61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3"/>
  <sheetViews>
    <sheetView showGridLines="0" view="pageBreakPreview" zoomScaleNormal="100" zoomScaleSheetLayoutView="100" workbookViewId="0">
      <selection activeCell="M6" sqref="M6:S8"/>
    </sheetView>
  </sheetViews>
  <sheetFormatPr defaultColWidth="2.625" defaultRowHeight="12.75" x14ac:dyDescent="0.4"/>
  <cols>
    <col min="1" max="15" width="2.625" style="1"/>
    <col min="16" max="16" width="2.625" style="1" customWidth="1"/>
    <col min="17" max="17" width="2.625" style="1"/>
    <col min="18" max="18" width="4.25" style="1" customWidth="1"/>
    <col min="19" max="19" width="2.5" style="1" customWidth="1"/>
    <col min="20" max="20" width="2.625" style="1" customWidth="1"/>
    <col min="21" max="21" width="2.625" style="1"/>
    <col min="22" max="22" width="2.875" style="1" customWidth="1"/>
    <col min="23" max="16384" width="2.625" style="1"/>
  </cols>
  <sheetData>
    <row r="1" spans="1:33" x14ac:dyDescent="0.4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3" x14ac:dyDescent="0.4">
      <c r="A2" s="68" t="s">
        <v>37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</row>
    <row r="3" spans="1:33" x14ac:dyDescent="0.4">
      <c r="A3" s="7"/>
      <c r="B3" s="201" t="s">
        <v>104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</row>
    <row r="4" spans="1:33" x14ac:dyDescent="0.4">
      <c r="A4" s="69" t="s">
        <v>38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</row>
    <row r="5" spans="1:33" s="8" customFormat="1" ht="20.100000000000001" customHeight="1" x14ac:dyDescent="0.4">
      <c r="A5" s="69" t="s">
        <v>108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ht="18.75" customHeight="1" x14ac:dyDescent="0.4">
      <c r="B6" s="70" t="s">
        <v>0</v>
      </c>
      <c r="C6" s="71"/>
      <c r="D6" s="71"/>
      <c r="E6" s="72"/>
      <c r="F6" s="75" t="s">
        <v>1</v>
      </c>
      <c r="G6" s="76"/>
      <c r="H6" s="76"/>
      <c r="I6" s="76"/>
      <c r="J6" s="76"/>
      <c r="K6" s="76"/>
      <c r="L6" s="77"/>
      <c r="M6" s="84" t="s">
        <v>115</v>
      </c>
      <c r="N6" s="85"/>
      <c r="O6" s="85"/>
      <c r="P6" s="85"/>
      <c r="Q6" s="85"/>
      <c r="R6" s="85"/>
      <c r="S6" s="86"/>
      <c r="T6" s="84" t="s">
        <v>2</v>
      </c>
      <c r="U6" s="85"/>
      <c r="V6" s="85"/>
      <c r="W6" s="85"/>
      <c r="X6" s="85"/>
      <c r="Y6" s="85"/>
      <c r="Z6" s="86"/>
      <c r="AA6" s="93" t="s">
        <v>3</v>
      </c>
      <c r="AB6" s="85"/>
      <c r="AC6" s="85"/>
      <c r="AD6" s="85"/>
      <c r="AE6" s="85"/>
      <c r="AF6" s="85"/>
      <c r="AG6" s="86"/>
    </row>
    <row r="7" spans="1:33" ht="11.25" customHeight="1" x14ac:dyDescent="0.4">
      <c r="B7" s="73"/>
      <c r="C7" s="69"/>
      <c r="D7" s="69"/>
      <c r="E7" s="74"/>
      <c r="F7" s="78"/>
      <c r="G7" s="79"/>
      <c r="H7" s="79"/>
      <c r="I7" s="79"/>
      <c r="J7" s="79"/>
      <c r="K7" s="79"/>
      <c r="L7" s="80"/>
      <c r="M7" s="87"/>
      <c r="N7" s="88"/>
      <c r="O7" s="88"/>
      <c r="P7" s="88"/>
      <c r="Q7" s="88"/>
      <c r="R7" s="88"/>
      <c r="S7" s="89"/>
      <c r="T7" s="87"/>
      <c r="U7" s="88"/>
      <c r="V7" s="88"/>
      <c r="W7" s="88"/>
      <c r="X7" s="88"/>
      <c r="Y7" s="88"/>
      <c r="Z7" s="89"/>
      <c r="AA7" s="87"/>
      <c r="AB7" s="88"/>
      <c r="AC7" s="88"/>
      <c r="AD7" s="88"/>
      <c r="AE7" s="88"/>
      <c r="AF7" s="88"/>
      <c r="AG7" s="89"/>
    </row>
    <row r="8" spans="1:33" ht="10.5" customHeight="1" x14ac:dyDescent="0.4">
      <c r="B8" s="73"/>
      <c r="C8" s="69"/>
      <c r="D8" s="69"/>
      <c r="E8" s="74"/>
      <c r="F8" s="81"/>
      <c r="G8" s="82"/>
      <c r="H8" s="82"/>
      <c r="I8" s="82"/>
      <c r="J8" s="82"/>
      <c r="K8" s="82"/>
      <c r="L8" s="83"/>
      <c r="M8" s="90"/>
      <c r="N8" s="91"/>
      <c r="O8" s="91"/>
      <c r="P8" s="91"/>
      <c r="Q8" s="91"/>
      <c r="R8" s="91"/>
      <c r="S8" s="92"/>
      <c r="T8" s="90"/>
      <c r="U8" s="91"/>
      <c r="V8" s="91"/>
      <c r="W8" s="91"/>
      <c r="X8" s="91"/>
      <c r="Y8" s="91"/>
      <c r="Z8" s="92"/>
      <c r="AA8" s="90"/>
      <c r="AB8" s="91"/>
      <c r="AC8" s="91"/>
      <c r="AD8" s="91"/>
      <c r="AE8" s="91"/>
      <c r="AF8" s="91"/>
      <c r="AG8" s="92"/>
    </row>
    <row r="9" spans="1:33" ht="18.75" customHeight="1" x14ac:dyDescent="0.4">
      <c r="B9" s="73"/>
      <c r="C9" s="69"/>
      <c r="D9" s="69"/>
      <c r="E9" s="74"/>
      <c r="F9" s="94"/>
      <c r="G9" s="95"/>
      <c r="H9" s="95"/>
      <c r="I9" s="95"/>
      <c r="J9" s="95"/>
      <c r="K9" s="95"/>
      <c r="L9" s="96"/>
      <c r="M9" s="113"/>
      <c r="N9" s="114"/>
      <c r="O9" s="114"/>
      <c r="P9" s="114"/>
      <c r="Q9" s="114"/>
      <c r="R9" s="114"/>
      <c r="S9" s="115"/>
      <c r="T9" s="100">
        <f>F9-M9</f>
        <v>0</v>
      </c>
      <c r="U9" s="100"/>
      <c r="V9" s="100"/>
      <c r="W9" s="100"/>
      <c r="X9" s="100"/>
      <c r="Y9" s="100"/>
      <c r="Z9" s="100"/>
      <c r="AA9" s="101">
        <f>L39</f>
        <v>0</v>
      </c>
      <c r="AB9" s="102"/>
      <c r="AC9" s="102"/>
      <c r="AD9" s="102"/>
      <c r="AE9" s="102"/>
      <c r="AF9" s="102"/>
      <c r="AG9" s="103"/>
    </row>
    <row r="10" spans="1:33" ht="18.75" customHeight="1" x14ac:dyDescent="0.4">
      <c r="B10" s="73"/>
      <c r="C10" s="69"/>
      <c r="D10" s="69"/>
      <c r="E10" s="74"/>
      <c r="F10" s="116" t="s">
        <v>4</v>
      </c>
      <c r="G10" s="85"/>
      <c r="H10" s="85"/>
      <c r="I10" s="85"/>
      <c r="J10" s="85"/>
      <c r="K10" s="85"/>
      <c r="L10" s="86"/>
      <c r="M10" s="117" t="s">
        <v>5</v>
      </c>
      <c r="N10" s="118"/>
      <c r="O10" s="118"/>
      <c r="P10" s="118"/>
      <c r="Q10" s="118"/>
      <c r="R10" s="118"/>
      <c r="S10" s="119"/>
      <c r="T10" s="126" t="s">
        <v>6</v>
      </c>
      <c r="U10" s="127"/>
      <c r="V10" s="127"/>
      <c r="W10" s="127"/>
      <c r="X10" s="127"/>
      <c r="Y10" s="127"/>
      <c r="Z10" s="128"/>
      <c r="AA10" s="84" t="s">
        <v>43</v>
      </c>
      <c r="AB10" s="135"/>
      <c r="AC10" s="135"/>
      <c r="AD10" s="135"/>
      <c r="AE10" s="135"/>
      <c r="AF10" s="135"/>
      <c r="AG10" s="136"/>
    </row>
    <row r="11" spans="1:33" ht="18.75" customHeight="1" x14ac:dyDescent="0.4">
      <c r="B11" s="73"/>
      <c r="C11" s="69"/>
      <c r="D11" s="69"/>
      <c r="E11" s="74"/>
      <c r="F11" s="87"/>
      <c r="G11" s="88"/>
      <c r="H11" s="88"/>
      <c r="I11" s="88"/>
      <c r="J11" s="88"/>
      <c r="K11" s="88"/>
      <c r="L11" s="89"/>
      <c r="M11" s="120"/>
      <c r="N11" s="121"/>
      <c r="O11" s="121"/>
      <c r="P11" s="121"/>
      <c r="Q11" s="121"/>
      <c r="R11" s="121"/>
      <c r="S11" s="122"/>
      <c r="T11" s="129"/>
      <c r="U11" s="130"/>
      <c r="V11" s="130"/>
      <c r="W11" s="130"/>
      <c r="X11" s="130"/>
      <c r="Y11" s="130"/>
      <c r="Z11" s="131"/>
      <c r="AA11" s="137"/>
      <c r="AB11" s="138"/>
      <c r="AC11" s="138"/>
      <c r="AD11" s="138"/>
      <c r="AE11" s="138"/>
      <c r="AF11" s="138"/>
      <c r="AG11" s="139"/>
    </row>
    <row r="12" spans="1:33" ht="13.5" customHeight="1" x14ac:dyDescent="0.4">
      <c r="B12" s="73"/>
      <c r="C12" s="69"/>
      <c r="D12" s="69"/>
      <c r="E12" s="74"/>
      <c r="F12" s="90"/>
      <c r="G12" s="91"/>
      <c r="H12" s="91"/>
      <c r="I12" s="91"/>
      <c r="J12" s="91"/>
      <c r="K12" s="91"/>
      <c r="L12" s="92"/>
      <c r="M12" s="123"/>
      <c r="N12" s="124"/>
      <c r="O12" s="124"/>
      <c r="P12" s="124"/>
      <c r="Q12" s="124"/>
      <c r="R12" s="124"/>
      <c r="S12" s="125"/>
      <c r="T12" s="132"/>
      <c r="U12" s="133"/>
      <c r="V12" s="133"/>
      <c r="W12" s="133"/>
      <c r="X12" s="133"/>
      <c r="Y12" s="133"/>
      <c r="Z12" s="134"/>
      <c r="AA12" s="140"/>
      <c r="AB12" s="141"/>
      <c r="AC12" s="141"/>
      <c r="AD12" s="141"/>
      <c r="AE12" s="141"/>
      <c r="AF12" s="141"/>
      <c r="AG12" s="142"/>
    </row>
    <row r="13" spans="1:33" ht="18.75" customHeight="1" x14ac:dyDescent="0.4">
      <c r="B13" s="73"/>
      <c r="C13" s="69"/>
      <c r="D13" s="69"/>
      <c r="E13" s="74"/>
      <c r="F13" s="97" t="s">
        <v>98</v>
      </c>
      <c r="G13" s="98"/>
      <c r="H13" s="98"/>
      <c r="I13" s="98"/>
      <c r="J13" s="98"/>
      <c r="K13" s="98"/>
      <c r="L13" s="99"/>
      <c r="M13" s="100">
        <f>IF(AA9&gt;F13,F13,AA9)</f>
        <v>0</v>
      </c>
      <c r="N13" s="100"/>
      <c r="O13" s="100"/>
      <c r="P13" s="100"/>
      <c r="Q13" s="100"/>
      <c r="R13" s="100"/>
      <c r="S13" s="100"/>
      <c r="T13" s="100">
        <f>IF(T9&gt;M13,M13,T9)</f>
        <v>0</v>
      </c>
      <c r="U13" s="100"/>
      <c r="V13" s="100"/>
      <c r="W13" s="100"/>
      <c r="X13" s="100"/>
      <c r="Y13" s="100"/>
      <c r="Z13" s="100"/>
      <c r="AA13" s="101">
        <f>AC38</f>
        <v>0</v>
      </c>
      <c r="AB13" s="102"/>
      <c r="AC13" s="102"/>
      <c r="AD13" s="102"/>
      <c r="AE13" s="102"/>
      <c r="AF13" s="102"/>
      <c r="AG13" s="103"/>
    </row>
    <row r="14" spans="1:33" ht="17.100000000000001" customHeight="1" x14ac:dyDescent="0.4">
      <c r="B14" s="104" t="s">
        <v>7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6"/>
    </row>
    <row r="15" spans="1:33" ht="17.100000000000001" customHeight="1" x14ac:dyDescent="0.4">
      <c r="B15" s="107" t="s">
        <v>8</v>
      </c>
      <c r="C15" s="108"/>
      <c r="D15" s="108"/>
      <c r="E15" s="108"/>
      <c r="F15" s="108"/>
      <c r="G15" s="108"/>
      <c r="H15" s="108"/>
      <c r="I15" s="108"/>
      <c r="J15" s="108"/>
      <c r="K15" s="109"/>
      <c r="L15" s="110" t="s">
        <v>9</v>
      </c>
      <c r="M15" s="111"/>
      <c r="N15" s="111"/>
      <c r="O15" s="111"/>
      <c r="P15" s="111"/>
      <c r="Q15" s="111"/>
      <c r="R15" s="112"/>
      <c r="S15" s="110" t="s">
        <v>10</v>
      </c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2"/>
    </row>
    <row r="16" spans="1:33" ht="14.25" customHeight="1" x14ac:dyDescent="0.4">
      <c r="B16" s="143" t="s">
        <v>11</v>
      </c>
      <c r="C16" s="144"/>
      <c r="D16" s="144"/>
      <c r="E16" s="144"/>
      <c r="F16" s="144"/>
      <c r="G16" s="144"/>
      <c r="H16" s="144"/>
      <c r="I16" s="144"/>
      <c r="J16" s="144"/>
      <c r="K16" s="145"/>
      <c r="L16" s="146">
        <f>'補助金所要額算出表(R6)'!D8</f>
        <v>0</v>
      </c>
      <c r="M16" s="147"/>
      <c r="N16" s="147"/>
      <c r="O16" s="147"/>
      <c r="P16" s="147"/>
      <c r="Q16" s="147"/>
      <c r="R16" s="148"/>
      <c r="S16" s="149" t="s">
        <v>113</v>
      </c>
      <c r="T16" s="150"/>
      <c r="U16" s="150"/>
      <c r="V16" s="150"/>
      <c r="W16" s="150"/>
      <c r="X16" s="150"/>
      <c r="Y16" s="151">
        <f>SUM(L16:R24)</f>
        <v>0</v>
      </c>
      <c r="Z16" s="152"/>
      <c r="AA16" s="152"/>
      <c r="AB16" s="152"/>
      <c r="AC16" s="152"/>
      <c r="AD16" s="152"/>
      <c r="AE16" s="152"/>
      <c r="AF16" s="152"/>
      <c r="AG16" s="153"/>
    </row>
    <row r="17" spans="2:33" ht="14.25" customHeight="1" x14ac:dyDescent="0.4">
      <c r="B17" s="143" t="s">
        <v>12</v>
      </c>
      <c r="C17" s="144"/>
      <c r="D17" s="144"/>
      <c r="E17" s="144"/>
      <c r="F17" s="144"/>
      <c r="G17" s="144"/>
      <c r="H17" s="144"/>
      <c r="I17" s="144"/>
      <c r="J17" s="144"/>
      <c r="K17" s="145"/>
      <c r="L17" s="146">
        <f>'補助金所要額算出表(R6)'!E8</f>
        <v>0</v>
      </c>
      <c r="M17" s="147"/>
      <c r="N17" s="147"/>
      <c r="O17" s="147"/>
      <c r="P17" s="147"/>
      <c r="Q17" s="147"/>
      <c r="R17" s="148"/>
      <c r="S17" s="143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5"/>
    </row>
    <row r="18" spans="2:33" ht="14.25" customHeight="1" x14ac:dyDescent="0.4">
      <c r="B18" s="143" t="s">
        <v>13</v>
      </c>
      <c r="C18" s="144"/>
      <c r="D18" s="144"/>
      <c r="E18" s="144"/>
      <c r="F18" s="144"/>
      <c r="G18" s="144"/>
      <c r="H18" s="144"/>
      <c r="I18" s="144"/>
      <c r="J18" s="144"/>
      <c r="K18" s="145"/>
      <c r="L18" s="146">
        <f>'補助金所要額算出表(R6)'!F8</f>
        <v>0</v>
      </c>
      <c r="M18" s="147"/>
      <c r="N18" s="147"/>
      <c r="O18" s="147"/>
      <c r="P18" s="147"/>
      <c r="Q18" s="147"/>
      <c r="R18" s="148"/>
      <c r="S18" s="143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5"/>
    </row>
    <row r="19" spans="2:33" ht="14.25" customHeight="1" x14ac:dyDescent="0.4">
      <c r="B19" s="143" t="s">
        <v>14</v>
      </c>
      <c r="C19" s="144"/>
      <c r="D19" s="144"/>
      <c r="E19" s="144"/>
      <c r="F19" s="144"/>
      <c r="G19" s="144"/>
      <c r="H19" s="144"/>
      <c r="I19" s="144"/>
      <c r="J19" s="144"/>
      <c r="K19" s="145"/>
      <c r="L19" s="146">
        <f>'補助金所要額算出表(R6)'!G8</f>
        <v>0</v>
      </c>
      <c r="M19" s="147"/>
      <c r="N19" s="147"/>
      <c r="O19" s="147"/>
      <c r="P19" s="147"/>
      <c r="Q19" s="147"/>
      <c r="R19" s="148"/>
      <c r="S19" s="143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5"/>
    </row>
    <row r="20" spans="2:33" ht="14.25" customHeight="1" x14ac:dyDescent="0.4">
      <c r="B20" s="143" t="s">
        <v>15</v>
      </c>
      <c r="C20" s="144"/>
      <c r="D20" s="144"/>
      <c r="E20" s="144"/>
      <c r="F20" s="144"/>
      <c r="G20" s="144"/>
      <c r="H20" s="144"/>
      <c r="I20" s="144"/>
      <c r="J20" s="144"/>
      <c r="K20" s="145"/>
      <c r="L20" s="146">
        <f>'補助金所要額算出表(R6)'!H8</f>
        <v>0</v>
      </c>
      <c r="M20" s="147"/>
      <c r="N20" s="147"/>
      <c r="O20" s="147"/>
      <c r="P20" s="147"/>
      <c r="Q20" s="147"/>
      <c r="R20" s="148"/>
      <c r="S20" s="143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5"/>
    </row>
    <row r="21" spans="2:33" ht="14.25" customHeight="1" x14ac:dyDescent="0.4">
      <c r="B21" s="143" t="s">
        <v>16</v>
      </c>
      <c r="C21" s="144"/>
      <c r="D21" s="144"/>
      <c r="E21" s="144"/>
      <c r="F21" s="144"/>
      <c r="G21" s="144"/>
      <c r="H21" s="144"/>
      <c r="I21" s="144"/>
      <c r="J21" s="144"/>
      <c r="K21" s="145"/>
      <c r="L21" s="146">
        <f>'補助金所要額算出表(R6)'!I8</f>
        <v>0</v>
      </c>
      <c r="M21" s="147"/>
      <c r="N21" s="147"/>
      <c r="O21" s="147"/>
      <c r="P21" s="147"/>
      <c r="Q21" s="147"/>
      <c r="R21" s="148"/>
      <c r="S21" s="143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5"/>
    </row>
    <row r="22" spans="2:33" ht="14.25" customHeight="1" x14ac:dyDescent="0.4">
      <c r="B22" s="143" t="s">
        <v>17</v>
      </c>
      <c r="C22" s="144"/>
      <c r="D22" s="144"/>
      <c r="E22" s="144"/>
      <c r="F22" s="144"/>
      <c r="G22" s="144"/>
      <c r="H22" s="144"/>
      <c r="I22" s="144"/>
      <c r="J22" s="144"/>
      <c r="K22" s="145"/>
      <c r="L22" s="146">
        <f>'補助金所要額算出表(R6)'!J8</f>
        <v>0</v>
      </c>
      <c r="M22" s="147"/>
      <c r="N22" s="147"/>
      <c r="O22" s="147"/>
      <c r="P22" s="147"/>
      <c r="Q22" s="147"/>
      <c r="R22" s="148"/>
      <c r="S22" s="143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5"/>
    </row>
    <row r="23" spans="2:33" ht="14.25" customHeight="1" x14ac:dyDescent="0.4">
      <c r="B23" s="143" t="s">
        <v>18</v>
      </c>
      <c r="C23" s="144"/>
      <c r="D23" s="144"/>
      <c r="E23" s="144"/>
      <c r="F23" s="144"/>
      <c r="G23" s="144"/>
      <c r="H23" s="144"/>
      <c r="I23" s="144"/>
      <c r="J23" s="144"/>
      <c r="K23" s="145"/>
      <c r="L23" s="146">
        <f>'補助金所要額算出表(R6)'!K8</f>
        <v>0</v>
      </c>
      <c r="M23" s="147"/>
      <c r="N23" s="147"/>
      <c r="O23" s="147"/>
      <c r="P23" s="147"/>
      <c r="Q23" s="147"/>
      <c r="R23" s="148"/>
      <c r="S23" s="143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5"/>
    </row>
    <row r="24" spans="2:33" ht="14.25" customHeight="1" x14ac:dyDescent="0.4">
      <c r="B24" s="143" t="s">
        <v>19</v>
      </c>
      <c r="C24" s="144"/>
      <c r="D24" s="144"/>
      <c r="E24" s="144"/>
      <c r="F24" s="144"/>
      <c r="G24" s="144"/>
      <c r="H24" s="144"/>
      <c r="I24" s="144"/>
      <c r="J24" s="144"/>
      <c r="K24" s="145"/>
      <c r="L24" s="146">
        <f>'補助金所要額算出表(R6)'!L8</f>
        <v>0</v>
      </c>
      <c r="M24" s="147"/>
      <c r="N24" s="147"/>
      <c r="O24" s="147"/>
      <c r="P24" s="147"/>
      <c r="Q24" s="147"/>
      <c r="R24" s="148"/>
      <c r="S24" s="143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5"/>
    </row>
    <row r="25" spans="2:33" ht="14.25" customHeight="1" x14ac:dyDescent="0.4">
      <c r="B25" s="143" t="s">
        <v>20</v>
      </c>
      <c r="C25" s="144"/>
      <c r="D25" s="144"/>
      <c r="E25" s="144"/>
      <c r="F25" s="144"/>
      <c r="G25" s="144"/>
      <c r="H25" s="144"/>
      <c r="I25" s="144"/>
      <c r="J25" s="144"/>
      <c r="K25" s="145"/>
      <c r="L25" s="146">
        <f>'補助金所要額算出表(R6)'!M8</f>
        <v>0</v>
      </c>
      <c r="M25" s="147"/>
      <c r="N25" s="147"/>
      <c r="O25" s="147"/>
      <c r="P25" s="147"/>
      <c r="Q25" s="147"/>
      <c r="R25" s="148"/>
      <c r="S25" s="143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5"/>
    </row>
    <row r="26" spans="2:33" ht="14.25" customHeight="1" x14ac:dyDescent="0.4">
      <c r="B26" s="143" t="s">
        <v>21</v>
      </c>
      <c r="C26" s="144"/>
      <c r="D26" s="144"/>
      <c r="E26" s="144"/>
      <c r="F26" s="144"/>
      <c r="G26" s="144"/>
      <c r="H26" s="144"/>
      <c r="I26" s="144"/>
      <c r="J26" s="144"/>
      <c r="K26" s="145"/>
      <c r="L26" s="146">
        <f>'補助金所要額算出表(R6)'!N8</f>
        <v>0</v>
      </c>
      <c r="M26" s="147"/>
      <c r="N26" s="147"/>
      <c r="O26" s="147"/>
      <c r="P26" s="147"/>
      <c r="Q26" s="147"/>
      <c r="R26" s="148"/>
      <c r="S26" s="143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5"/>
    </row>
    <row r="27" spans="2:33" ht="14.25" customHeight="1" x14ac:dyDescent="0.4">
      <c r="B27" s="143" t="s">
        <v>22</v>
      </c>
      <c r="C27" s="144"/>
      <c r="D27" s="144"/>
      <c r="E27" s="144"/>
      <c r="F27" s="144"/>
      <c r="G27" s="144"/>
      <c r="H27" s="144"/>
      <c r="I27" s="144"/>
      <c r="J27" s="144"/>
      <c r="K27" s="145"/>
      <c r="L27" s="146">
        <f>'補助金所要額算出表(R6)'!O8</f>
        <v>0</v>
      </c>
      <c r="M27" s="147"/>
      <c r="N27" s="147"/>
      <c r="O27" s="147"/>
      <c r="P27" s="147"/>
      <c r="Q27" s="147"/>
      <c r="R27" s="148"/>
      <c r="S27" s="143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5"/>
    </row>
    <row r="28" spans="2:33" ht="14.25" customHeight="1" x14ac:dyDescent="0.4">
      <c r="B28" s="143"/>
      <c r="C28" s="144"/>
      <c r="D28" s="144"/>
      <c r="E28" s="144"/>
      <c r="F28" s="144"/>
      <c r="G28" s="144"/>
      <c r="H28" s="144"/>
      <c r="I28" s="144"/>
      <c r="J28" s="144"/>
      <c r="K28" s="145"/>
      <c r="L28" s="146"/>
      <c r="M28" s="147"/>
      <c r="N28" s="147"/>
      <c r="O28" s="147"/>
      <c r="P28" s="147"/>
      <c r="Q28" s="147"/>
      <c r="R28" s="148"/>
      <c r="S28" s="143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5"/>
    </row>
    <row r="29" spans="2:33" ht="14.25" customHeight="1" x14ac:dyDescent="0.4">
      <c r="B29" s="143"/>
      <c r="C29" s="144"/>
      <c r="D29" s="144"/>
      <c r="E29" s="144"/>
      <c r="F29" s="144"/>
      <c r="G29" s="144"/>
      <c r="H29" s="144"/>
      <c r="I29" s="144"/>
      <c r="J29" s="144"/>
      <c r="K29" s="145"/>
      <c r="L29" s="146"/>
      <c r="M29" s="147"/>
      <c r="N29" s="147"/>
      <c r="O29" s="147"/>
      <c r="P29" s="147"/>
      <c r="Q29" s="147"/>
      <c r="R29" s="148"/>
      <c r="S29" s="143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5"/>
    </row>
    <row r="30" spans="2:33" ht="14.25" customHeight="1" x14ac:dyDescent="0.4">
      <c r="B30" s="143"/>
      <c r="C30" s="144"/>
      <c r="D30" s="144"/>
      <c r="E30" s="144"/>
      <c r="F30" s="144"/>
      <c r="G30" s="144"/>
      <c r="H30" s="144"/>
      <c r="I30" s="144"/>
      <c r="J30" s="144"/>
      <c r="K30" s="145"/>
      <c r="L30" s="146"/>
      <c r="M30" s="147"/>
      <c r="N30" s="147"/>
      <c r="O30" s="147"/>
      <c r="P30" s="147"/>
      <c r="Q30" s="147"/>
      <c r="R30" s="148"/>
      <c r="S30" s="143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5"/>
    </row>
    <row r="31" spans="2:33" ht="14.25" customHeight="1" x14ac:dyDescent="0.4">
      <c r="B31" s="154" t="s">
        <v>42</v>
      </c>
      <c r="C31" s="155"/>
      <c r="D31" s="155"/>
      <c r="E31" s="155"/>
      <c r="F31" s="155"/>
      <c r="G31" s="155"/>
      <c r="H31" s="155"/>
      <c r="I31" s="155"/>
      <c r="J31" s="155"/>
      <c r="K31" s="156"/>
      <c r="L31" s="146">
        <f>SUM(L16:R30)</f>
        <v>0</v>
      </c>
      <c r="M31" s="147"/>
      <c r="N31" s="147"/>
      <c r="O31" s="147"/>
      <c r="P31" s="147"/>
      <c r="Q31" s="147"/>
      <c r="R31" s="148"/>
      <c r="S31" s="143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5"/>
    </row>
    <row r="32" spans="2:33" ht="14.25" customHeight="1" x14ac:dyDescent="0.4">
      <c r="B32" s="143"/>
      <c r="C32" s="144"/>
      <c r="D32" s="144"/>
      <c r="E32" s="144"/>
      <c r="F32" s="144"/>
      <c r="G32" s="144"/>
      <c r="H32" s="144"/>
      <c r="I32" s="144"/>
      <c r="J32" s="144"/>
      <c r="K32" s="145"/>
      <c r="L32" s="146"/>
      <c r="M32" s="147"/>
      <c r="N32" s="147"/>
      <c r="O32" s="147"/>
      <c r="P32" s="147"/>
      <c r="Q32" s="147"/>
      <c r="R32" s="148"/>
      <c r="S32" s="143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5"/>
    </row>
    <row r="33" spans="2:33" ht="14.25" customHeight="1" x14ac:dyDescent="0.4">
      <c r="B33" s="143"/>
      <c r="C33" s="144"/>
      <c r="D33" s="144"/>
      <c r="E33" s="144"/>
      <c r="F33" s="144"/>
      <c r="G33" s="144"/>
      <c r="H33" s="144"/>
      <c r="I33" s="144"/>
      <c r="J33" s="144"/>
      <c r="K33" s="145"/>
      <c r="L33" s="146"/>
      <c r="M33" s="147"/>
      <c r="N33" s="147"/>
      <c r="O33" s="147"/>
      <c r="P33" s="147"/>
      <c r="Q33" s="147"/>
      <c r="R33" s="148"/>
      <c r="S33" s="143" t="s">
        <v>114</v>
      </c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5"/>
    </row>
    <row r="34" spans="2:33" ht="14.25" customHeight="1" x14ac:dyDescent="0.4">
      <c r="B34" s="143"/>
      <c r="C34" s="144"/>
      <c r="D34" s="144"/>
      <c r="E34" s="144"/>
      <c r="F34" s="144"/>
      <c r="G34" s="144"/>
      <c r="H34" s="144"/>
      <c r="I34" s="144"/>
      <c r="J34" s="144"/>
      <c r="K34" s="145"/>
      <c r="L34" s="146"/>
      <c r="M34" s="147"/>
      <c r="N34" s="147"/>
      <c r="O34" s="147"/>
      <c r="P34" s="147"/>
      <c r="Q34" s="147"/>
      <c r="R34" s="148"/>
      <c r="S34" s="143" t="s">
        <v>23</v>
      </c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5"/>
    </row>
    <row r="35" spans="2:33" ht="14.25" customHeight="1" x14ac:dyDescent="0.4">
      <c r="B35" s="143"/>
      <c r="C35" s="144"/>
      <c r="D35" s="144"/>
      <c r="E35" s="144"/>
      <c r="F35" s="144"/>
      <c r="G35" s="144"/>
      <c r="H35" s="144"/>
      <c r="I35" s="144"/>
      <c r="J35" s="144"/>
      <c r="K35" s="145"/>
      <c r="L35" s="146"/>
      <c r="M35" s="147"/>
      <c r="N35" s="147"/>
      <c r="O35" s="147"/>
      <c r="P35" s="147"/>
      <c r="Q35" s="147"/>
      <c r="R35" s="148"/>
      <c r="S35" s="157" t="s">
        <v>24</v>
      </c>
      <c r="T35" s="158"/>
      <c r="U35" s="158"/>
      <c r="V35" s="158"/>
      <c r="W35" s="158"/>
      <c r="X35" s="158"/>
      <c r="Y35" s="158"/>
      <c r="Z35" s="158"/>
      <c r="AA35" s="158"/>
      <c r="AB35" s="9" t="s">
        <v>25</v>
      </c>
      <c r="AC35" s="161">
        <f>'補助金所要額算出表(R6)'!R8</f>
        <v>0</v>
      </c>
      <c r="AD35" s="161"/>
      <c r="AE35" s="161"/>
      <c r="AF35" s="161"/>
      <c r="AG35" s="162"/>
    </row>
    <row r="36" spans="2:33" ht="14.25" customHeight="1" x14ac:dyDescent="0.4">
      <c r="B36" s="143" t="s">
        <v>41</v>
      </c>
      <c r="C36" s="144"/>
      <c r="D36" s="144"/>
      <c r="E36" s="144"/>
      <c r="F36" s="144"/>
      <c r="G36" s="144"/>
      <c r="H36" s="144"/>
      <c r="I36" s="144"/>
      <c r="J36" s="144"/>
      <c r="K36" s="145"/>
      <c r="L36" s="146">
        <f>'補助金所要額算出表(R6)'!P15</f>
        <v>0</v>
      </c>
      <c r="M36" s="147"/>
      <c r="N36" s="147"/>
      <c r="O36" s="147"/>
      <c r="P36" s="147"/>
      <c r="Q36" s="147"/>
      <c r="R36" s="148"/>
      <c r="S36" s="157" t="s">
        <v>26</v>
      </c>
      <c r="T36" s="158"/>
      <c r="U36" s="158"/>
      <c r="V36" s="158"/>
      <c r="W36" s="158"/>
      <c r="X36" s="158"/>
      <c r="Y36" s="158"/>
      <c r="Z36" s="158"/>
      <c r="AA36" s="158"/>
      <c r="AB36" s="9" t="s">
        <v>25</v>
      </c>
      <c r="AC36" s="159">
        <f>'補助金所要額算出表(R6)'!R15</f>
        <v>0</v>
      </c>
      <c r="AD36" s="159"/>
      <c r="AE36" s="159"/>
      <c r="AF36" s="159"/>
      <c r="AG36" s="160"/>
    </row>
    <row r="37" spans="2:33" ht="14.25" customHeight="1" x14ac:dyDescent="0.4">
      <c r="B37" s="163" t="s">
        <v>40</v>
      </c>
      <c r="C37" s="164"/>
      <c r="D37" s="164"/>
      <c r="E37" s="164"/>
      <c r="F37" s="164"/>
      <c r="G37" s="164"/>
      <c r="H37" s="164"/>
      <c r="I37" s="164"/>
      <c r="J37" s="164"/>
      <c r="K37" s="165"/>
      <c r="L37" s="146">
        <f>'補助金所要額算出表(R6)'!P22</f>
        <v>0</v>
      </c>
      <c r="M37" s="147"/>
      <c r="N37" s="147"/>
      <c r="O37" s="147"/>
      <c r="P37" s="147"/>
      <c r="Q37" s="147"/>
      <c r="R37" s="148"/>
      <c r="S37" s="157" t="s">
        <v>27</v>
      </c>
      <c r="T37" s="158"/>
      <c r="U37" s="158"/>
      <c r="V37" s="158"/>
      <c r="W37" s="158"/>
      <c r="X37" s="158"/>
      <c r="Y37" s="158"/>
      <c r="Z37" s="158"/>
      <c r="AA37" s="158"/>
      <c r="AB37" s="9" t="s">
        <v>25</v>
      </c>
      <c r="AC37" s="159">
        <f>'補助金所要額算出表(R6)'!R22</f>
        <v>0</v>
      </c>
      <c r="AD37" s="159"/>
      <c r="AE37" s="159"/>
      <c r="AF37" s="159"/>
      <c r="AG37" s="160"/>
    </row>
    <row r="38" spans="2:33" ht="14.25" customHeight="1" x14ac:dyDescent="0.4">
      <c r="B38" s="175"/>
      <c r="C38" s="176"/>
      <c r="D38" s="176"/>
      <c r="E38" s="176"/>
      <c r="F38" s="176"/>
      <c r="G38" s="176"/>
      <c r="H38" s="176"/>
      <c r="I38" s="176"/>
      <c r="J38" s="176"/>
      <c r="K38" s="177"/>
      <c r="L38" s="178"/>
      <c r="M38" s="179"/>
      <c r="N38" s="179"/>
      <c r="O38" s="179"/>
      <c r="P38" s="179"/>
      <c r="Q38" s="179"/>
      <c r="R38" s="180"/>
      <c r="S38" s="181" t="s">
        <v>28</v>
      </c>
      <c r="T38" s="182"/>
      <c r="U38" s="182"/>
      <c r="V38" s="182"/>
      <c r="W38" s="182"/>
      <c r="X38" s="182"/>
      <c r="Y38" s="182"/>
      <c r="Z38" s="182"/>
      <c r="AA38" s="182"/>
      <c r="AB38" s="9" t="s">
        <v>25</v>
      </c>
      <c r="AC38" s="183">
        <f>'補助金所要額算出表(R6)'!R24</f>
        <v>0</v>
      </c>
      <c r="AD38" s="183"/>
      <c r="AE38" s="183"/>
      <c r="AF38" s="183"/>
      <c r="AG38" s="184"/>
    </row>
    <row r="39" spans="2:33" ht="17.100000000000001" customHeight="1" x14ac:dyDescent="0.4">
      <c r="B39" s="110" t="s">
        <v>29</v>
      </c>
      <c r="C39" s="111"/>
      <c r="D39" s="111"/>
      <c r="E39" s="111"/>
      <c r="F39" s="111"/>
      <c r="G39" s="111"/>
      <c r="H39" s="111"/>
      <c r="I39" s="111"/>
      <c r="J39" s="111"/>
      <c r="K39" s="112"/>
      <c r="L39" s="185">
        <f>L31+L36+L37</f>
        <v>0</v>
      </c>
      <c r="M39" s="186"/>
      <c r="N39" s="186"/>
      <c r="O39" s="186"/>
      <c r="P39" s="186"/>
      <c r="Q39" s="186"/>
      <c r="R39" s="187"/>
      <c r="S39" s="104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6"/>
    </row>
    <row r="40" spans="2:33" ht="17.100000000000001" customHeight="1" x14ac:dyDescent="0.4">
      <c r="B40" s="104" t="s">
        <v>30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6"/>
    </row>
    <row r="41" spans="2:33" ht="17.100000000000001" customHeight="1" x14ac:dyDescent="0.4">
      <c r="B41" s="3" t="s">
        <v>31</v>
      </c>
      <c r="C41" s="4"/>
      <c r="D41" s="4"/>
      <c r="E41" s="4"/>
      <c r="F41" s="4"/>
      <c r="G41" s="4"/>
      <c r="H41" s="4"/>
      <c r="I41" s="4"/>
      <c r="J41" s="5"/>
      <c r="K41" s="3" t="s">
        <v>32</v>
      </c>
      <c r="L41" s="4"/>
      <c r="M41" s="4"/>
      <c r="N41" s="4"/>
      <c r="O41" s="4"/>
      <c r="P41" s="4"/>
      <c r="Q41" s="5"/>
      <c r="R41" s="3" t="s">
        <v>33</v>
      </c>
      <c r="S41" s="5"/>
      <c r="T41" s="3" t="s">
        <v>34</v>
      </c>
      <c r="U41" s="4"/>
      <c r="V41" s="4"/>
      <c r="W41" s="5"/>
      <c r="X41" s="3" t="s">
        <v>9</v>
      </c>
      <c r="Y41" s="4"/>
      <c r="Z41" s="4"/>
      <c r="AA41" s="5"/>
      <c r="AB41" s="3" t="s">
        <v>35</v>
      </c>
      <c r="AC41" s="4"/>
      <c r="AD41" s="4"/>
      <c r="AE41" s="4"/>
      <c r="AF41" s="4"/>
      <c r="AG41" s="5"/>
    </row>
    <row r="42" spans="2:33" ht="17.100000000000001" customHeight="1" x14ac:dyDescent="0.4">
      <c r="B42" s="166"/>
      <c r="C42" s="167"/>
      <c r="D42" s="167"/>
      <c r="E42" s="167"/>
      <c r="F42" s="167"/>
      <c r="G42" s="167"/>
      <c r="H42" s="167"/>
      <c r="I42" s="167"/>
      <c r="J42" s="167"/>
      <c r="K42" s="166"/>
      <c r="L42" s="167"/>
      <c r="M42" s="167"/>
      <c r="N42" s="167"/>
      <c r="O42" s="167"/>
      <c r="P42" s="167"/>
      <c r="Q42" s="167"/>
      <c r="R42" s="168"/>
      <c r="S42" s="169"/>
      <c r="T42" s="168"/>
      <c r="U42" s="170"/>
      <c r="V42" s="170"/>
      <c r="W42" s="169"/>
      <c r="X42" s="171">
        <f t="shared" ref="X42:X49" si="0">R42*T42</f>
        <v>0</v>
      </c>
      <c r="Y42" s="172"/>
      <c r="Z42" s="172"/>
      <c r="AA42" s="173"/>
      <c r="AB42" s="166"/>
      <c r="AC42" s="167"/>
      <c r="AD42" s="167"/>
      <c r="AE42" s="167"/>
      <c r="AF42" s="167"/>
      <c r="AG42" s="174"/>
    </row>
    <row r="43" spans="2:33" ht="17.100000000000001" customHeight="1" x14ac:dyDescent="0.4">
      <c r="B43" s="188"/>
      <c r="C43" s="189"/>
      <c r="D43" s="189"/>
      <c r="E43" s="189"/>
      <c r="F43" s="189"/>
      <c r="G43" s="189"/>
      <c r="H43" s="189"/>
      <c r="I43" s="189"/>
      <c r="J43" s="189"/>
      <c r="K43" s="188"/>
      <c r="L43" s="189"/>
      <c r="M43" s="189"/>
      <c r="N43" s="189"/>
      <c r="O43" s="189"/>
      <c r="P43" s="189"/>
      <c r="Q43" s="189"/>
      <c r="R43" s="190"/>
      <c r="S43" s="191"/>
      <c r="T43" s="192"/>
      <c r="U43" s="193"/>
      <c r="V43" s="193"/>
      <c r="W43" s="194"/>
      <c r="X43" s="195">
        <f t="shared" si="0"/>
        <v>0</v>
      </c>
      <c r="Y43" s="196"/>
      <c r="Z43" s="196"/>
      <c r="AA43" s="197"/>
      <c r="AB43" s="188"/>
      <c r="AC43" s="189"/>
      <c r="AD43" s="189"/>
      <c r="AE43" s="189"/>
      <c r="AF43" s="189"/>
      <c r="AG43" s="198"/>
    </row>
    <row r="44" spans="2:33" ht="17.100000000000001" customHeight="1" x14ac:dyDescent="0.4">
      <c r="B44" s="188"/>
      <c r="C44" s="189"/>
      <c r="D44" s="189"/>
      <c r="E44" s="189"/>
      <c r="F44" s="189"/>
      <c r="G44" s="189"/>
      <c r="H44" s="189"/>
      <c r="I44" s="189"/>
      <c r="J44" s="189"/>
      <c r="K44" s="188"/>
      <c r="L44" s="189"/>
      <c r="M44" s="189"/>
      <c r="N44" s="189"/>
      <c r="O44" s="189"/>
      <c r="P44" s="189"/>
      <c r="Q44" s="189"/>
      <c r="R44" s="190"/>
      <c r="S44" s="191"/>
      <c r="T44" s="192"/>
      <c r="U44" s="193"/>
      <c r="V44" s="193"/>
      <c r="W44" s="194"/>
      <c r="X44" s="195">
        <f t="shared" si="0"/>
        <v>0</v>
      </c>
      <c r="Y44" s="196"/>
      <c r="Z44" s="196"/>
      <c r="AA44" s="197"/>
      <c r="AB44" s="188"/>
      <c r="AC44" s="189"/>
      <c r="AD44" s="189"/>
      <c r="AE44" s="189"/>
      <c r="AF44" s="189"/>
      <c r="AG44" s="198"/>
    </row>
    <row r="45" spans="2:33" ht="17.100000000000001" customHeight="1" x14ac:dyDescent="0.4">
      <c r="B45" s="188"/>
      <c r="C45" s="189"/>
      <c r="D45" s="189"/>
      <c r="E45" s="189"/>
      <c r="F45" s="189"/>
      <c r="G45" s="189"/>
      <c r="H45" s="189"/>
      <c r="I45" s="189"/>
      <c r="J45" s="189"/>
      <c r="K45" s="188"/>
      <c r="L45" s="189"/>
      <c r="M45" s="189"/>
      <c r="N45" s="189"/>
      <c r="O45" s="189"/>
      <c r="P45" s="189"/>
      <c r="Q45" s="189"/>
      <c r="R45" s="190"/>
      <c r="S45" s="191"/>
      <c r="T45" s="192"/>
      <c r="U45" s="193"/>
      <c r="V45" s="193"/>
      <c r="W45" s="194"/>
      <c r="X45" s="195">
        <f t="shared" si="0"/>
        <v>0</v>
      </c>
      <c r="Y45" s="196"/>
      <c r="Z45" s="196"/>
      <c r="AA45" s="197"/>
      <c r="AB45" s="188"/>
      <c r="AC45" s="189"/>
      <c r="AD45" s="189"/>
      <c r="AE45" s="189"/>
      <c r="AF45" s="189"/>
      <c r="AG45" s="198"/>
    </row>
    <row r="46" spans="2:33" ht="17.100000000000001" customHeight="1" x14ac:dyDescent="0.4">
      <c r="B46" s="188"/>
      <c r="C46" s="189"/>
      <c r="D46" s="189"/>
      <c r="E46" s="189"/>
      <c r="F46" s="189"/>
      <c r="G46" s="189"/>
      <c r="H46" s="189"/>
      <c r="I46" s="189"/>
      <c r="J46" s="189"/>
      <c r="K46" s="188"/>
      <c r="L46" s="189"/>
      <c r="M46" s="189"/>
      <c r="N46" s="189"/>
      <c r="O46" s="189"/>
      <c r="P46" s="189"/>
      <c r="Q46" s="189"/>
      <c r="R46" s="190"/>
      <c r="S46" s="191"/>
      <c r="T46" s="192"/>
      <c r="U46" s="193"/>
      <c r="V46" s="193"/>
      <c r="W46" s="194"/>
      <c r="X46" s="195">
        <f t="shared" si="0"/>
        <v>0</v>
      </c>
      <c r="Y46" s="196"/>
      <c r="Z46" s="196"/>
      <c r="AA46" s="197"/>
      <c r="AB46" s="188"/>
      <c r="AC46" s="189"/>
      <c r="AD46" s="189"/>
      <c r="AE46" s="189"/>
      <c r="AF46" s="189"/>
      <c r="AG46" s="198"/>
    </row>
    <row r="47" spans="2:33" ht="16.5" customHeight="1" x14ac:dyDescent="0.4">
      <c r="B47" s="188"/>
      <c r="C47" s="189"/>
      <c r="D47" s="189"/>
      <c r="E47" s="189"/>
      <c r="F47" s="189"/>
      <c r="G47" s="189"/>
      <c r="H47" s="189"/>
      <c r="I47" s="189"/>
      <c r="J47" s="189"/>
      <c r="K47" s="188"/>
      <c r="L47" s="189"/>
      <c r="M47" s="189"/>
      <c r="N47" s="189"/>
      <c r="O47" s="189"/>
      <c r="P47" s="189"/>
      <c r="Q47" s="189"/>
      <c r="R47" s="190"/>
      <c r="S47" s="191"/>
      <c r="T47" s="192"/>
      <c r="U47" s="193"/>
      <c r="V47" s="193"/>
      <c r="W47" s="194"/>
      <c r="X47" s="195">
        <f t="shared" si="0"/>
        <v>0</v>
      </c>
      <c r="Y47" s="196"/>
      <c r="Z47" s="196"/>
      <c r="AA47" s="197"/>
      <c r="AB47" s="188"/>
      <c r="AC47" s="189"/>
      <c r="AD47" s="189"/>
      <c r="AE47" s="189"/>
      <c r="AF47" s="189"/>
      <c r="AG47" s="198"/>
    </row>
    <row r="48" spans="2:33" ht="17.100000000000001" customHeight="1" x14ac:dyDescent="0.4">
      <c r="B48" s="188"/>
      <c r="C48" s="189"/>
      <c r="D48" s="189"/>
      <c r="E48" s="189"/>
      <c r="F48" s="189"/>
      <c r="G48" s="189"/>
      <c r="H48" s="189"/>
      <c r="I48" s="189"/>
      <c r="J48" s="189"/>
      <c r="K48" s="188"/>
      <c r="L48" s="189"/>
      <c r="M48" s="189"/>
      <c r="N48" s="189"/>
      <c r="O48" s="189"/>
      <c r="P48" s="189"/>
      <c r="Q48" s="189"/>
      <c r="R48" s="190"/>
      <c r="S48" s="191"/>
      <c r="T48" s="192"/>
      <c r="U48" s="193"/>
      <c r="V48" s="193"/>
      <c r="W48" s="194"/>
      <c r="X48" s="195">
        <f t="shared" si="0"/>
        <v>0</v>
      </c>
      <c r="Y48" s="196"/>
      <c r="Z48" s="196"/>
      <c r="AA48" s="197"/>
      <c r="AB48" s="188"/>
      <c r="AC48" s="189"/>
      <c r="AD48" s="189"/>
      <c r="AE48" s="189"/>
      <c r="AF48" s="189"/>
      <c r="AG48" s="198"/>
    </row>
    <row r="49" spans="2:33" ht="17.100000000000001" customHeight="1" x14ac:dyDescent="0.4">
      <c r="B49" s="202"/>
      <c r="C49" s="203"/>
      <c r="D49" s="203"/>
      <c r="E49" s="203"/>
      <c r="F49" s="203"/>
      <c r="G49" s="203"/>
      <c r="H49" s="203"/>
      <c r="I49" s="203"/>
      <c r="J49" s="203"/>
      <c r="K49" s="202"/>
      <c r="L49" s="203"/>
      <c r="M49" s="203"/>
      <c r="N49" s="203"/>
      <c r="O49" s="203"/>
      <c r="P49" s="203"/>
      <c r="Q49" s="203"/>
      <c r="R49" s="204"/>
      <c r="S49" s="205"/>
      <c r="T49" s="206"/>
      <c r="U49" s="207"/>
      <c r="V49" s="207"/>
      <c r="W49" s="208"/>
      <c r="X49" s="209">
        <f t="shared" si="0"/>
        <v>0</v>
      </c>
      <c r="Y49" s="210"/>
      <c r="Z49" s="210"/>
      <c r="AA49" s="211"/>
      <c r="AB49" s="202"/>
      <c r="AC49" s="203"/>
      <c r="AD49" s="203"/>
      <c r="AE49" s="203"/>
      <c r="AF49" s="203"/>
      <c r="AG49" s="212"/>
    </row>
    <row r="50" spans="2:33" ht="13.5" customHeight="1" x14ac:dyDescent="0.4">
      <c r="B50" s="199" t="s">
        <v>36</v>
      </c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</row>
    <row r="51" spans="2:33" x14ac:dyDescent="0.4">
      <c r="B51" s="200" t="s">
        <v>39</v>
      </c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</row>
    <row r="52" spans="2:33" ht="13.5" customHeight="1" x14ac:dyDescent="0.4"/>
    <row r="53" spans="2:33" ht="13.5" customHeight="1" x14ac:dyDescent="0.4"/>
    <row r="54" spans="2:33" ht="13.5" customHeight="1" x14ac:dyDescent="0.4"/>
    <row r="55" spans="2:33" ht="13.5" customHeight="1" x14ac:dyDescent="0.4"/>
    <row r="56" spans="2:33" ht="13.5" customHeight="1" x14ac:dyDescent="0.4"/>
    <row r="57" spans="2:33" ht="13.5" customHeight="1" x14ac:dyDescent="0.4"/>
    <row r="58" spans="2:33" ht="13.5" customHeight="1" x14ac:dyDescent="0.4"/>
    <row r="59" spans="2:33" ht="13.5" customHeight="1" x14ac:dyDescent="0.4"/>
    <row r="60" spans="2:33" ht="13.5" customHeight="1" x14ac:dyDescent="0.4"/>
    <row r="61" spans="2:33" ht="13.5" customHeight="1" x14ac:dyDescent="0.4"/>
    <row r="62" spans="2:33" ht="13.5" customHeight="1" x14ac:dyDescent="0.4"/>
    <row r="63" spans="2:33" ht="13.5" customHeight="1" x14ac:dyDescent="0.4"/>
  </sheetData>
  <mergeCells count="154">
    <mergeCell ref="F9:L9"/>
    <mergeCell ref="M9:S9"/>
    <mergeCell ref="T9:Z9"/>
    <mergeCell ref="AA9:AG9"/>
    <mergeCell ref="F10:L12"/>
    <mergeCell ref="M10:S12"/>
    <mergeCell ref="T10:Z12"/>
    <mergeCell ref="AA10:AG12"/>
    <mergeCell ref="A1:AG1"/>
    <mergeCell ref="A2:AG2"/>
    <mergeCell ref="B3:AG3"/>
    <mergeCell ref="A4:AG4"/>
    <mergeCell ref="A5:AG5"/>
    <mergeCell ref="B6:E13"/>
    <mergeCell ref="F6:L8"/>
    <mergeCell ref="M6:S8"/>
    <mergeCell ref="T6:Z8"/>
    <mergeCell ref="AA6:AG8"/>
    <mergeCell ref="B16:K16"/>
    <mergeCell ref="L16:R16"/>
    <mergeCell ref="F13:L13"/>
    <mergeCell ref="M13:S13"/>
    <mergeCell ref="T13:Z13"/>
    <mergeCell ref="AA13:AG13"/>
    <mergeCell ref="B14:AG14"/>
    <mergeCell ref="B15:K15"/>
    <mergeCell ref="L15:R15"/>
    <mergeCell ref="S15:AG15"/>
    <mergeCell ref="S16:X16"/>
    <mergeCell ref="Y16:AG16"/>
    <mergeCell ref="B19:K19"/>
    <mergeCell ref="L19:R19"/>
    <mergeCell ref="S19:AG19"/>
    <mergeCell ref="B17:K17"/>
    <mergeCell ref="L17:R17"/>
    <mergeCell ref="S17:AG17"/>
    <mergeCell ref="B18:K18"/>
    <mergeCell ref="L18:R18"/>
    <mergeCell ref="S18:AG18"/>
    <mergeCell ref="B22:K22"/>
    <mergeCell ref="L22:R22"/>
    <mergeCell ref="S22:AG22"/>
    <mergeCell ref="B23:K23"/>
    <mergeCell ref="L23:R23"/>
    <mergeCell ref="S23:AG23"/>
    <mergeCell ref="B20:K20"/>
    <mergeCell ref="L20:R20"/>
    <mergeCell ref="S20:AG20"/>
    <mergeCell ref="B21:K21"/>
    <mergeCell ref="L21:R21"/>
    <mergeCell ref="S21:AG21"/>
    <mergeCell ref="B26:K26"/>
    <mergeCell ref="L26:R26"/>
    <mergeCell ref="S26:AG26"/>
    <mergeCell ref="B27:K27"/>
    <mergeCell ref="L27:R27"/>
    <mergeCell ref="S27:AG27"/>
    <mergeCell ref="B24:K24"/>
    <mergeCell ref="L24:R24"/>
    <mergeCell ref="S24:AG24"/>
    <mergeCell ref="B25:K25"/>
    <mergeCell ref="L25:R25"/>
    <mergeCell ref="S25:AG25"/>
    <mergeCell ref="B30:K30"/>
    <mergeCell ref="L30:R30"/>
    <mergeCell ref="S30:AG30"/>
    <mergeCell ref="B31:K31"/>
    <mergeCell ref="L31:R31"/>
    <mergeCell ref="S31:AG31"/>
    <mergeCell ref="B28:K28"/>
    <mergeCell ref="L28:R28"/>
    <mergeCell ref="S28:AG28"/>
    <mergeCell ref="B29:K29"/>
    <mergeCell ref="L29:R29"/>
    <mergeCell ref="S29:AG29"/>
    <mergeCell ref="B34:K34"/>
    <mergeCell ref="L34:R34"/>
    <mergeCell ref="S34:AG34"/>
    <mergeCell ref="B35:K35"/>
    <mergeCell ref="L35:R35"/>
    <mergeCell ref="S35:AA35"/>
    <mergeCell ref="AC35:AG35"/>
    <mergeCell ref="B32:K32"/>
    <mergeCell ref="L32:R32"/>
    <mergeCell ref="S32:AG32"/>
    <mergeCell ref="B33:K33"/>
    <mergeCell ref="L33:R33"/>
    <mergeCell ref="S33:AG33"/>
    <mergeCell ref="B38:K38"/>
    <mergeCell ref="L38:R38"/>
    <mergeCell ref="S38:AA38"/>
    <mergeCell ref="AC38:AG38"/>
    <mergeCell ref="B39:K39"/>
    <mergeCell ref="L39:R39"/>
    <mergeCell ref="S39:AG39"/>
    <mergeCell ref="B36:K36"/>
    <mergeCell ref="L36:R36"/>
    <mergeCell ref="S36:AA36"/>
    <mergeCell ref="AC36:AG36"/>
    <mergeCell ref="L37:R37"/>
    <mergeCell ref="S37:AA37"/>
    <mergeCell ref="AC37:AG37"/>
    <mergeCell ref="B37:K37"/>
    <mergeCell ref="B43:J43"/>
    <mergeCell ref="K43:Q43"/>
    <mergeCell ref="R43:S43"/>
    <mergeCell ref="T43:W43"/>
    <mergeCell ref="X43:AA43"/>
    <mergeCell ref="AB43:AG43"/>
    <mergeCell ref="B40:AG40"/>
    <mergeCell ref="B42:J42"/>
    <mergeCell ref="K42:Q42"/>
    <mergeCell ref="R42:S42"/>
    <mergeCell ref="T42:W42"/>
    <mergeCell ref="X42:AA42"/>
    <mergeCell ref="AB42:AG42"/>
    <mergeCell ref="B45:J45"/>
    <mergeCell ref="K45:Q45"/>
    <mergeCell ref="R45:S45"/>
    <mergeCell ref="T45:W45"/>
    <mergeCell ref="X45:AA45"/>
    <mergeCell ref="AB45:AG45"/>
    <mergeCell ref="B44:J44"/>
    <mergeCell ref="K44:Q44"/>
    <mergeCell ref="R44:S44"/>
    <mergeCell ref="T44:W44"/>
    <mergeCell ref="X44:AA44"/>
    <mergeCell ref="AB44:AG44"/>
    <mergeCell ref="B47:J47"/>
    <mergeCell ref="K47:Q47"/>
    <mergeCell ref="R47:S47"/>
    <mergeCell ref="T47:W47"/>
    <mergeCell ref="X47:AA47"/>
    <mergeCell ref="AB47:AG47"/>
    <mergeCell ref="B46:J46"/>
    <mergeCell ref="K46:Q46"/>
    <mergeCell ref="R46:S46"/>
    <mergeCell ref="T46:W46"/>
    <mergeCell ref="X46:AA46"/>
    <mergeCell ref="AB46:AG46"/>
    <mergeCell ref="B50:AG50"/>
    <mergeCell ref="B51:AG51"/>
    <mergeCell ref="B49:J49"/>
    <mergeCell ref="K49:Q49"/>
    <mergeCell ref="R49:S49"/>
    <mergeCell ref="T49:W49"/>
    <mergeCell ref="X49:AA49"/>
    <mergeCell ref="AB49:AG49"/>
    <mergeCell ref="B48:J48"/>
    <mergeCell ref="K48:Q48"/>
    <mergeCell ref="R48:S48"/>
    <mergeCell ref="T48:W48"/>
    <mergeCell ref="X48:AA48"/>
    <mergeCell ref="AB48:AG48"/>
  </mergeCells>
  <phoneticPr fontId="3"/>
  <pageMargins left="0.7" right="0.2" top="0.63" bottom="0.41" header="0.3" footer="0.3"/>
  <pageSetup paperSize="9" scale="9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R25"/>
  <sheetViews>
    <sheetView tabSelected="1" zoomScale="70" zoomScaleNormal="70" workbookViewId="0">
      <selection activeCell="Z11" sqref="Z11"/>
    </sheetView>
  </sheetViews>
  <sheetFormatPr defaultRowHeight="18.75" x14ac:dyDescent="0.4"/>
  <cols>
    <col min="1" max="1" width="2.375" customWidth="1"/>
    <col min="2" max="2" width="3.875" customWidth="1"/>
    <col min="4" max="18" width="13.125" customWidth="1"/>
  </cols>
  <sheetData>
    <row r="1" spans="2:18" x14ac:dyDescent="0.4">
      <c r="B1" t="s">
        <v>112</v>
      </c>
    </row>
    <row r="2" spans="2:18" ht="8.25" customHeight="1" x14ac:dyDescent="0.4"/>
    <row r="3" spans="2:18" ht="19.5" thickBot="1" x14ac:dyDescent="0.45">
      <c r="B3" t="s">
        <v>97</v>
      </c>
    </row>
    <row r="4" spans="2:18" x14ac:dyDescent="0.4">
      <c r="C4" s="57" t="s">
        <v>45</v>
      </c>
      <c r="D4" s="47" t="s">
        <v>46</v>
      </c>
      <c r="E4" s="47"/>
      <c r="F4" s="47"/>
      <c r="G4" s="47"/>
      <c r="H4" s="47"/>
      <c r="I4" s="47"/>
      <c r="J4" s="47"/>
      <c r="K4" s="47"/>
      <c r="L4" s="47"/>
      <c r="M4" s="10" t="s">
        <v>47</v>
      </c>
      <c r="N4" s="10" t="s">
        <v>48</v>
      </c>
      <c r="O4" s="11" t="s">
        <v>49</v>
      </c>
      <c r="P4" s="60" t="s">
        <v>50</v>
      </c>
      <c r="Q4" s="50" t="s">
        <v>51</v>
      </c>
      <c r="R4" s="63" t="s">
        <v>52</v>
      </c>
    </row>
    <row r="5" spans="2:18" x14ac:dyDescent="0.4">
      <c r="C5" s="58"/>
      <c r="D5" s="65" t="s">
        <v>53</v>
      </c>
      <c r="E5" s="65"/>
      <c r="F5" s="65"/>
      <c r="G5" s="65"/>
      <c r="H5" s="65"/>
      <c r="I5" s="65"/>
      <c r="J5" s="65" t="s">
        <v>54</v>
      </c>
      <c r="K5" s="65" t="s">
        <v>55</v>
      </c>
      <c r="L5" s="62" t="s">
        <v>56</v>
      </c>
      <c r="M5" s="65" t="s">
        <v>47</v>
      </c>
      <c r="N5" s="65" t="s">
        <v>48</v>
      </c>
      <c r="O5" s="66" t="s">
        <v>49</v>
      </c>
      <c r="P5" s="61"/>
      <c r="Q5" s="62"/>
      <c r="R5" s="64"/>
    </row>
    <row r="6" spans="2:18" x14ac:dyDescent="0.4">
      <c r="C6" s="58"/>
      <c r="D6" s="65" t="s">
        <v>57</v>
      </c>
      <c r="E6" s="65"/>
      <c r="F6" s="65"/>
      <c r="G6" s="65" t="s">
        <v>58</v>
      </c>
      <c r="H6" s="65"/>
      <c r="I6" s="65"/>
      <c r="J6" s="65"/>
      <c r="K6" s="65"/>
      <c r="L6" s="65"/>
      <c r="M6" s="65"/>
      <c r="N6" s="65"/>
      <c r="O6" s="66"/>
      <c r="P6" s="61"/>
      <c r="Q6" s="62"/>
      <c r="R6" s="64"/>
    </row>
    <row r="7" spans="2:18" x14ac:dyDescent="0.4">
      <c r="C7" s="59"/>
      <c r="D7" s="12" t="s">
        <v>59</v>
      </c>
      <c r="E7" s="12" t="s">
        <v>60</v>
      </c>
      <c r="F7" s="12" t="s">
        <v>61</v>
      </c>
      <c r="G7" s="12" t="s">
        <v>62</v>
      </c>
      <c r="H7" s="12" t="s">
        <v>63</v>
      </c>
      <c r="I7" s="12" t="s">
        <v>64</v>
      </c>
      <c r="J7" s="65"/>
      <c r="K7" s="65"/>
      <c r="L7" s="65"/>
      <c r="M7" s="65"/>
      <c r="N7" s="65"/>
      <c r="O7" s="66"/>
      <c r="P7" s="61"/>
      <c r="Q7" s="62"/>
      <c r="R7" s="64"/>
    </row>
    <row r="8" spans="2:18" ht="38.25" thickBot="1" x14ac:dyDescent="0.45">
      <c r="B8" s="13" t="s">
        <v>65</v>
      </c>
      <c r="C8" s="14" t="s">
        <v>66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>
        <f>SUM(D8:O8)</f>
        <v>0</v>
      </c>
      <c r="Q8" s="18" t="s">
        <v>67</v>
      </c>
      <c r="R8" s="19">
        <f>P8*(2/3)</f>
        <v>0</v>
      </c>
    </row>
    <row r="10" spans="2:18" ht="18.75" customHeight="1" thickBot="1" x14ac:dyDescent="0.45">
      <c r="B10" t="s">
        <v>68</v>
      </c>
      <c r="H10" s="54" t="s">
        <v>69</v>
      </c>
      <c r="I10" s="54"/>
      <c r="J10" s="54" t="s">
        <v>70</v>
      </c>
      <c r="K10" s="54"/>
      <c r="L10" s="54" t="s">
        <v>71</v>
      </c>
      <c r="M10" s="54"/>
    </row>
    <row r="11" spans="2:18" ht="56.25" customHeight="1" x14ac:dyDescent="0.4">
      <c r="C11" s="20"/>
      <c r="D11" s="47" t="s">
        <v>72</v>
      </c>
      <c r="E11" s="47"/>
      <c r="F11" s="56"/>
      <c r="G11" s="21" t="s">
        <v>73</v>
      </c>
      <c r="H11" s="48" t="s">
        <v>74</v>
      </c>
      <c r="I11" s="55"/>
      <c r="J11" s="50" t="s">
        <v>75</v>
      </c>
      <c r="K11" s="47"/>
      <c r="L11" s="50" t="s">
        <v>76</v>
      </c>
      <c r="M11" s="47"/>
      <c r="N11" s="22"/>
      <c r="O11" s="11" t="s">
        <v>77</v>
      </c>
      <c r="P11" s="23" t="s">
        <v>78</v>
      </c>
      <c r="Q11" s="24"/>
      <c r="R11" s="25" t="s">
        <v>79</v>
      </c>
    </row>
    <row r="12" spans="2:18" ht="37.5" customHeight="1" thickBot="1" x14ac:dyDescent="0.45">
      <c r="C12" s="26" t="s">
        <v>80</v>
      </c>
      <c r="D12" s="44"/>
      <c r="E12" s="44"/>
      <c r="F12" s="44"/>
      <c r="G12" s="27"/>
      <c r="H12" s="45"/>
      <c r="I12" s="45"/>
      <c r="J12" s="46">
        <f>G12*(1/2)*20000</f>
        <v>0</v>
      </c>
      <c r="K12" s="46"/>
      <c r="L12" s="46">
        <f>IF(H12&gt;J12,J12,H12)</f>
        <v>0</v>
      </c>
      <c r="M12" s="46"/>
      <c r="N12" s="28"/>
      <c r="O12" s="16"/>
      <c r="P12" s="17">
        <f>O12</f>
        <v>0</v>
      </c>
      <c r="Q12" s="28"/>
      <c r="R12" s="19">
        <f>L12</f>
        <v>0</v>
      </c>
    </row>
    <row r="13" spans="2:18" ht="56.25" customHeight="1" x14ac:dyDescent="0.4">
      <c r="C13" s="20"/>
      <c r="D13" s="47" t="s">
        <v>72</v>
      </c>
      <c r="E13" s="47"/>
      <c r="F13" s="47"/>
      <c r="G13" s="21" t="s">
        <v>73</v>
      </c>
      <c r="H13" s="48" t="s">
        <v>81</v>
      </c>
      <c r="I13" s="55"/>
      <c r="J13" s="50" t="s">
        <v>82</v>
      </c>
      <c r="K13" s="47"/>
      <c r="L13" s="50" t="s">
        <v>83</v>
      </c>
      <c r="M13" s="47"/>
      <c r="N13" s="22"/>
      <c r="O13" s="11" t="s">
        <v>77</v>
      </c>
      <c r="P13" s="23" t="s">
        <v>78</v>
      </c>
      <c r="Q13" s="24"/>
      <c r="R13" s="25" t="s">
        <v>79</v>
      </c>
    </row>
    <row r="14" spans="2:18" ht="37.5" customHeight="1" thickBot="1" x14ac:dyDescent="0.45">
      <c r="C14" s="26" t="s">
        <v>84</v>
      </c>
      <c r="D14" s="44"/>
      <c r="E14" s="44"/>
      <c r="F14" s="44"/>
      <c r="G14" s="27"/>
      <c r="H14" s="46">
        <v>800000</v>
      </c>
      <c r="I14" s="46"/>
      <c r="J14" s="46">
        <f>G14*(2/3)*20000</f>
        <v>0</v>
      </c>
      <c r="K14" s="46"/>
      <c r="L14" s="46">
        <f>IF(H14&gt;J14,J14,H14)</f>
        <v>0</v>
      </c>
      <c r="M14" s="46"/>
      <c r="N14" s="28"/>
      <c r="O14" s="16"/>
      <c r="P14" s="17">
        <f>O14</f>
        <v>0</v>
      </c>
      <c r="Q14" s="28"/>
      <c r="R14" s="19">
        <f>L14</f>
        <v>0</v>
      </c>
    </row>
    <row r="15" spans="2:18" ht="37.5" customHeight="1" thickBot="1" x14ac:dyDescent="0.45">
      <c r="B15" s="13" t="s">
        <v>85</v>
      </c>
      <c r="C15" s="52" t="s">
        <v>86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29">
        <f>P12+P14</f>
        <v>0</v>
      </c>
      <c r="Q15" s="30"/>
      <c r="R15" s="31">
        <f>R12+R14</f>
        <v>0</v>
      </c>
    </row>
    <row r="17" spans="2:18" ht="19.5" thickBot="1" x14ac:dyDescent="0.45">
      <c r="B17" t="s">
        <v>87</v>
      </c>
      <c r="H17" s="54" t="s">
        <v>69</v>
      </c>
      <c r="I17" s="54"/>
      <c r="J17" s="54" t="s">
        <v>70</v>
      </c>
      <c r="K17" s="54"/>
      <c r="L17" s="54" t="s">
        <v>71</v>
      </c>
      <c r="M17" s="54"/>
    </row>
    <row r="18" spans="2:18" ht="54.75" customHeight="1" x14ac:dyDescent="0.4">
      <c r="C18" s="20"/>
      <c r="D18" s="47" t="s">
        <v>72</v>
      </c>
      <c r="E18" s="47"/>
      <c r="F18" s="47"/>
      <c r="G18" s="10" t="s">
        <v>88</v>
      </c>
      <c r="H18" s="48" t="s">
        <v>74</v>
      </c>
      <c r="I18" s="55"/>
      <c r="J18" s="47" t="s">
        <v>89</v>
      </c>
      <c r="K18" s="47"/>
      <c r="L18" s="50" t="s">
        <v>76</v>
      </c>
      <c r="M18" s="47"/>
      <c r="N18" s="22"/>
      <c r="O18" s="32"/>
      <c r="P18" s="23" t="s">
        <v>90</v>
      </c>
      <c r="Q18" s="24"/>
      <c r="R18" s="25" t="s">
        <v>79</v>
      </c>
    </row>
    <row r="19" spans="2:18" ht="37.5" customHeight="1" thickBot="1" x14ac:dyDescent="0.45">
      <c r="C19" s="26" t="s">
        <v>80</v>
      </c>
      <c r="D19" s="44"/>
      <c r="E19" s="44"/>
      <c r="F19" s="44"/>
      <c r="G19" s="27"/>
      <c r="H19" s="45"/>
      <c r="I19" s="45"/>
      <c r="J19" s="46">
        <f>G19*(2/3)</f>
        <v>0</v>
      </c>
      <c r="K19" s="46"/>
      <c r="L19" s="46">
        <f>IF(H19&gt;J19,J19,H19)</f>
        <v>0</v>
      </c>
      <c r="M19" s="46"/>
      <c r="N19" s="28"/>
      <c r="O19" s="33"/>
      <c r="P19" s="17">
        <f>G19</f>
        <v>0</v>
      </c>
      <c r="Q19" s="28"/>
      <c r="R19" s="19">
        <f>L19</f>
        <v>0</v>
      </c>
    </row>
    <row r="20" spans="2:18" ht="54.75" customHeight="1" x14ac:dyDescent="0.4">
      <c r="C20" s="20"/>
      <c r="D20" s="47" t="s">
        <v>72</v>
      </c>
      <c r="E20" s="47"/>
      <c r="F20" s="47"/>
      <c r="G20" s="10" t="s">
        <v>88</v>
      </c>
      <c r="H20" s="48" t="s">
        <v>91</v>
      </c>
      <c r="I20" s="49"/>
      <c r="J20" s="47" t="s">
        <v>89</v>
      </c>
      <c r="K20" s="47"/>
      <c r="L20" s="50" t="s">
        <v>92</v>
      </c>
      <c r="M20" s="47"/>
      <c r="N20" s="22"/>
      <c r="O20" s="32"/>
      <c r="P20" s="23" t="s">
        <v>90</v>
      </c>
      <c r="Q20" s="22"/>
      <c r="R20" s="25" t="s">
        <v>79</v>
      </c>
    </row>
    <row r="21" spans="2:18" ht="37.5" customHeight="1" thickBot="1" x14ac:dyDescent="0.45">
      <c r="C21" s="26" t="s">
        <v>84</v>
      </c>
      <c r="D21" s="44"/>
      <c r="E21" s="44"/>
      <c r="F21" s="44"/>
      <c r="G21" s="27"/>
      <c r="H21" s="51" t="s">
        <v>93</v>
      </c>
      <c r="I21" s="51"/>
      <c r="J21" s="46">
        <f>G21*(2/3)</f>
        <v>0</v>
      </c>
      <c r="K21" s="46"/>
      <c r="L21" s="46">
        <f>J21</f>
        <v>0</v>
      </c>
      <c r="M21" s="46"/>
      <c r="N21" s="28"/>
      <c r="O21" s="33"/>
      <c r="P21" s="17">
        <f>G21</f>
        <v>0</v>
      </c>
      <c r="Q21" s="28"/>
      <c r="R21" s="19">
        <f>L21</f>
        <v>0</v>
      </c>
    </row>
    <row r="22" spans="2:18" ht="37.5" customHeight="1" thickBot="1" x14ac:dyDescent="0.45">
      <c r="B22" s="13" t="s">
        <v>94</v>
      </c>
      <c r="C22" s="52" t="s">
        <v>86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29">
        <f>P19+P21</f>
        <v>0</v>
      </c>
      <c r="Q22" s="30"/>
      <c r="R22" s="31">
        <f>R19+R21</f>
        <v>0</v>
      </c>
    </row>
    <row r="23" spans="2:18" ht="19.5" thickBot="1" x14ac:dyDescent="0.45"/>
    <row r="24" spans="2:18" ht="37.5" customHeight="1" thickBot="1" x14ac:dyDescent="0.45">
      <c r="C24" s="41" t="s">
        <v>95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3"/>
      <c r="P24" s="29">
        <f>P8+P15+P22</f>
        <v>0</v>
      </c>
      <c r="Q24" s="30"/>
      <c r="R24" s="31">
        <f>ROUNDDOWN((R8+R15+R22),-3)</f>
        <v>0</v>
      </c>
    </row>
    <row r="25" spans="2:18" x14ac:dyDescent="0.4">
      <c r="R25" s="34" t="s">
        <v>96</v>
      </c>
    </row>
  </sheetData>
  <mergeCells count="55">
    <mergeCell ref="C4:C7"/>
    <mergeCell ref="D4:L4"/>
    <mergeCell ref="P4:P7"/>
    <mergeCell ref="Q4:Q7"/>
    <mergeCell ref="R4:R7"/>
    <mergeCell ref="D5:I5"/>
    <mergeCell ref="J5:J7"/>
    <mergeCell ref="K5:K7"/>
    <mergeCell ref="L5:L7"/>
    <mergeCell ref="M5:M7"/>
    <mergeCell ref="N5:N7"/>
    <mergeCell ref="O5:O7"/>
    <mergeCell ref="D6:F6"/>
    <mergeCell ref="G6:I6"/>
    <mergeCell ref="H10:I10"/>
    <mergeCell ref="J10:K10"/>
    <mergeCell ref="L10:M10"/>
    <mergeCell ref="D11:F11"/>
    <mergeCell ref="H11:I11"/>
    <mergeCell ref="J11:K11"/>
    <mergeCell ref="L11:M11"/>
    <mergeCell ref="D12:F12"/>
    <mergeCell ref="H12:I12"/>
    <mergeCell ref="J12:K12"/>
    <mergeCell ref="L12:M12"/>
    <mergeCell ref="D13:F13"/>
    <mergeCell ref="H13:I13"/>
    <mergeCell ref="J13:K13"/>
    <mergeCell ref="L13:M13"/>
    <mergeCell ref="D14:F14"/>
    <mergeCell ref="H14:I14"/>
    <mergeCell ref="J14:K14"/>
    <mergeCell ref="L14:M14"/>
    <mergeCell ref="C15:O15"/>
    <mergeCell ref="H17:I17"/>
    <mergeCell ref="J17:K17"/>
    <mergeCell ref="L17:M17"/>
    <mergeCell ref="D18:F18"/>
    <mergeCell ref="H18:I18"/>
    <mergeCell ref="J18:K18"/>
    <mergeCell ref="L18:M18"/>
    <mergeCell ref="C24:O24"/>
    <mergeCell ref="D19:F19"/>
    <mergeCell ref="H19:I19"/>
    <mergeCell ref="J19:K19"/>
    <mergeCell ref="L19:M19"/>
    <mergeCell ref="D20:F20"/>
    <mergeCell ref="H20:I20"/>
    <mergeCell ref="J20:K20"/>
    <mergeCell ref="L20:M20"/>
    <mergeCell ref="D21:F21"/>
    <mergeCell ref="H21:I21"/>
    <mergeCell ref="J21:K21"/>
    <mergeCell ref="L21:M21"/>
    <mergeCell ref="C22:O22"/>
  </mergeCells>
  <phoneticPr fontId="3"/>
  <pageMargins left="0.34" right="0.22" top="0.75" bottom="0.75" header="0.3" footer="0.3"/>
  <pageSetup paperSize="9" scale="6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補助金所要額算出表 (記入例)</vt:lpstr>
      <vt:lpstr>別紙２ 経費内訳（Ｒ3年度）</vt:lpstr>
      <vt:lpstr>補助金所要額算出表(R3)</vt:lpstr>
      <vt:lpstr>別紙２ 経費内訳 (Ｒ4年度)</vt:lpstr>
      <vt:lpstr>補助金所要額算出表(R4)</vt:lpstr>
      <vt:lpstr>別紙２ 経費内訳 (Ｒ5年度)</vt:lpstr>
      <vt:lpstr>補助金所要額算出表(R5)</vt:lpstr>
      <vt:lpstr>別紙２ 経費内訳 (Ｒ6年度)</vt:lpstr>
      <vt:lpstr>補助金所要額算出表(R6)</vt:lpstr>
      <vt:lpstr>別紙２ 経費内訳 (全体)</vt:lpstr>
      <vt:lpstr>'別紙２ 経費内訳 (Ｒ4年度)'!Print_Area</vt:lpstr>
      <vt:lpstr>'別紙２ 経費内訳 (Ｒ5年度)'!Print_Area</vt:lpstr>
      <vt:lpstr>'別紙２ 経費内訳 (Ｒ6年度)'!Print_Area</vt:lpstr>
      <vt:lpstr>'別紙２ 経費内訳 (全体)'!Print_Area</vt:lpstr>
      <vt:lpstr>'別紙２ 経費内訳（Ｒ3年度）'!Print_Area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2021-05-14T01:51:20Z</cp:lastPrinted>
  <dcterms:created xsi:type="dcterms:W3CDTF">2021-04-26T02:44:43Z</dcterms:created>
  <dcterms:modified xsi:type="dcterms:W3CDTF">2021-05-14T01:51:24Z</dcterms:modified>
</cp:coreProperties>
</file>