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3 業務部\★2グループ\02公募\一次_HP資料\170413_公募・説明会\トリム送付\170424\"/>
    </mc:Choice>
  </mc:AlternateContent>
  <bookViews>
    <workbookView xWindow="0" yWindow="0" windowWidth="24375" windowHeight="11715"/>
  </bookViews>
  <sheets>
    <sheet name="様式２－１" sheetId="2" r:id="rId1"/>
    <sheet name="様式３－1－１" sheetId="3" r:id="rId2"/>
    <sheet name="様式３－1－２" sheetId="4" r:id="rId3"/>
    <sheet name="ETA" sheetId="5" state="hidden" r:id="rId4"/>
  </sheets>
  <definedNames>
    <definedName name="_xlnm.Print_Area" localSheetId="0">'様式２－１'!$A$1:$J$80</definedName>
    <definedName name="_xlnm.Print_Area" localSheetId="1">'様式３－1－１'!$A$1:$AG$47</definedName>
    <definedName name="_xlnm.Print_Area" localSheetId="2">'様式３－1－２'!$A$1:$AG$47</definedName>
    <definedName name="エネルギー">ETA!$A$2:$A$30</definedName>
    <definedName name="係数">ETA!$A$2:$I$30</definedName>
  </definedNames>
  <calcPr calcId="152511"/>
</workbook>
</file>

<file path=xl/calcChain.xml><?xml version="1.0" encoding="utf-8"?>
<calcChain xmlns="http://schemas.openxmlformats.org/spreadsheetml/2006/main">
  <c r="F76" i="2" l="1"/>
  <c r="E55" i="2"/>
  <c r="L47" i="4" l="1"/>
  <c r="L47" i="3"/>
  <c r="F72" i="2" l="1"/>
  <c r="F75" i="2"/>
  <c r="E54" i="2"/>
  <c r="E41" i="2"/>
  <c r="F41" i="2"/>
  <c r="H41" i="2" s="1"/>
  <c r="G41" i="2"/>
  <c r="E42" i="2"/>
  <c r="F42" i="2"/>
  <c r="H42" i="2" s="1"/>
  <c r="G42" i="2"/>
  <c r="E43" i="2"/>
  <c r="F43" i="2"/>
  <c r="H43" i="2" s="1"/>
  <c r="G43" i="2"/>
  <c r="E44" i="2"/>
  <c r="F44" i="2"/>
  <c r="H44" i="2" s="1"/>
  <c r="G44" i="2"/>
  <c r="E45" i="2"/>
  <c r="F45" i="2"/>
  <c r="H45" i="2" s="1"/>
  <c r="G45" i="2"/>
  <c r="G40" i="2"/>
  <c r="F40" i="2"/>
  <c r="H40" i="2" s="1"/>
  <c r="E40" i="2"/>
  <c r="AA8" i="4"/>
  <c r="M12" i="4" s="1"/>
  <c r="T12" i="4" s="1"/>
  <c r="AA12" i="4" s="1"/>
  <c r="T8" i="4"/>
  <c r="AA8" i="3"/>
  <c r="M12" i="3" s="1"/>
  <c r="T8" i="3"/>
  <c r="F73" i="2"/>
  <c r="T12" i="3" l="1"/>
  <c r="AA12" i="3" s="1"/>
  <c r="H46" i="2"/>
</calcChain>
</file>

<file path=xl/comments1.xml><?xml version="1.0" encoding="utf-8"?>
<comments xmlns="http://schemas.openxmlformats.org/spreadsheetml/2006/main">
  <authors>
    <author>ETA</author>
  </authors>
  <commentList>
    <comment ref="C5" authorId="0" shapeId="0">
      <text>
        <r>
          <rPr>
            <b/>
            <sz val="9"/>
            <color indexed="81"/>
            <rFont val="ＭＳ Ｐゴシック"/>
            <family val="3"/>
            <charset val="128"/>
          </rPr>
          <t>市町村長ではなく、実際に調査事業を行う部署の責任者（部長など）を記入してください。</t>
        </r>
      </text>
    </comment>
    <comment ref="C10" authorId="0" shapeId="0">
      <text>
        <r>
          <rPr>
            <b/>
            <sz val="9"/>
            <color indexed="81"/>
            <rFont val="ＭＳ Ｐゴシック"/>
            <family val="3"/>
            <charset val="128"/>
          </rPr>
          <t>調査事業に係る業務を実際に行い、協会と連絡を取り合える方を記入してください。</t>
        </r>
      </text>
    </comment>
    <comment ref="E15" authorId="0" shapeId="0">
      <text>
        <r>
          <rPr>
            <b/>
            <sz val="9"/>
            <color indexed="81"/>
            <rFont val="ＭＳ Ｐゴシック"/>
            <family val="3"/>
            <charset val="128"/>
          </rPr>
          <t>例） ○○県△△市</t>
        </r>
      </text>
    </comment>
    <comment ref="E16" authorId="0" shapeId="0">
      <text>
        <r>
          <rPr>
            <b/>
            <sz val="9"/>
            <color indexed="81"/>
            <rFont val="ＭＳ Ｐゴシック"/>
            <family val="3"/>
            <charset val="128"/>
          </rPr>
          <t>例） △△市北東部
例） △△市全域
等、実施する地域の概要がわかるように記入してください。</t>
        </r>
      </text>
    </comment>
    <comment ref="E52" authorId="0" shapeId="0">
      <text>
        <r>
          <rPr>
            <b/>
            <sz val="9"/>
            <color indexed="81"/>
            <rFont val="ＭＳ Ｐゴシック"/>
            <family val="3"/>
            <charset val="128"/>
          </rPr>
          <t>調査事業と補助事業の補助対象経費の支出予定額の合算値を記入してください。</t>
        </r>
      </text>
    </comment>
    <comment ref="E53" authorId="0" shapeId="0">
      <text>
        <r>
          <rPr>
            <b/>
            <sz val="9"/>
            <color indexed="81"/>
            <rFont val="ＭＳ Ｐゴシック"/>
            <family val="3"/>
            <charset val="128"/>
          </rPr>
          <t>調査事業と補助事業の補助金所要額の合算を記入してください。</t>
        </r>
      </text>
    </comment>
    <comment ref="F72" authorId="0" shapeId="0">
      <text>
        <r>
          <rPr>
            <b/>
            <sz val="9"/>
            <color indexed="81"/>
            <rFont val="ＭＳ Ｐゴシック"/>
            <family val="3"/>
            <charset val="128"/>
          </rPr>
          <t>調査事業と補助事業の補助対象経費の支出予定額の合算値を入力してください。</t>
        </r>
      </text>
    </comment>
  </commentList>
</comments>
</file>

<file path=xl/comments2.xml><?xml version="1.0" encoding="utf-8"?>
<comments xmlns="http://schemas.openxmlformats.org/spreadsheetml/2006/main">
  <authors>
    <author>ETA</author>
  </authors>
  <commentList>
    <comment ref="AG3" authorId="0" shapeId="0">
      <text>
        <r>
          <rPr>
            <b/>
            <sz val="9"/>
            <color indexed="81"/>
            <rFont val="ＭＳ Ｐゴシック"/>
            <family val="3"/>
            <charset val="128"/>
          </rPr>
          <t>人口によって補助率・上限が変わりますので確認してください。</t>
        </r>
      </text>
    </comment>
  </commentList>
</comments>
</file>

<file path=xl/comments3.xml><?xml version="1.0" encoding="utf-8"?>
<comments xmlns="http://schemas.openxmlformats.org/spreadsheetml/2006/main">
  <authors>
    <author>ETA</author>
  </authors>
  <commentList>
    <comment ref="AG3" authorId="0" shapeId="0">
      <text>
        <r>
          <rPr>
            <b/>
            <sz val="9"/>
            <color indexed="81"/>
            <rFont val="ＭＳ Ｐゴシック"/>
            <family val="3"/>
            <charset val="128"/>
          </rPr>
          <t>人口によって補助率・上限が変わりますので確認してください。</t>
        </r>
      </text>
    </comment>
  </commentList>
</comments>
</file>

<file path=xl/sharedStrings.xml><?xml version="1.0" encoding="utf-8"?>
<sst xmlns="http://schemas.openxmlformats.org/spreadsheetml/2006/main" count="279" uniqueCount="158">
  <si>
    <t>【様式２－１】</t>
    <rPh sb="1" eb="3">
      <t>ヨウシキ</t>
    </rPh>
    <phoneticPr fontId="3"/>
  </si>
  <si>
    <t>事業名</t>
    <rPh sb="0" eb="2">
      <t>ジギョウ</t>
    </rPh>
    <rPh sb="2" eb="3">
      <t>メイ</t>
    </rPh>
    <phoneticPr fontId="3"/>
  </si>
  <si>
    <t>事業実施の団体名</t>
    <rPh sb="0" eb="2">
      <t>ジギョウ</t>
    </rPh>
    <rPh sb="2" eb="4">
      <t>ジッシ</t>
    </rPh>
    <rPh sb="5" eb="7">
      <t>ダンタイ</t>
    </rPh>
    <rPh sb="7" eb="8">
      <t>メイ</t>
    </rPh>
    <phoneticPr fontId="3"/>
  </si>
  <si>
    <t>事業実施の担当者</t>
    <rPh sb="0" eb="2">
      <t>ジギョウ</t>
    </rPh>
    <rPh sb="2" eb="4">
      <t>ジッシ</t>
    </rPh>
    <rPh sb="5" eb="8">
      <t>タントウシャ</t>
    </rPh>
    <phoneticPr fontId="3"/>
  </si>
  <si>
    <t>氏名</t>
    <rPh sb="0" eb="2">
      <t>シメイ</t>
    </rPh>
    <phoneticPr fontId="3"/>
  </si>
  <si>
    <t>事業者名・役職名</t>
    <rPh sb="0" eb="2">
      <t>ジギョウ</t>
    </rPh>
    <rPh sb="2" eb="3">
      <t>シャ</t>
    </rPh>
    <rPh sb="3" eb="4">
      <t>メイ</t>
    </rPh>
    <rPh sb="5" eb="8">
      <t>ヤクショクメイ</t>
    </rPh>
    <phoneticPr fontId="3"/>
  </si>
  <si>
    <t>所在地</t>
    <rPh sb="0" eb="3">
      <t>ショザイチ</t>
    </rPh>
    <phoneticPr fontId="3"/>
  </si>
  <si>
    <t>〒</t>
    <phoneticPr fontId="3"/>
  </si>
  <si>
    <t>電話番号</t>
    <rPh sb="0" eb="2">
      <t>デンワ</t>
    </rPh>
    <rPh sb="2" eb="4">
      <t>バンゴウ</t>
    </rPh>
    <phoneticPr fontId="3"/>
  </si>
  <si>
    <t>FAX番号</t>
    <rPh sb="3" eb="5">
      <t>バンゴウ</t>
    </rPh>
    <phoneticPr fontId="3"/>
  </si>
  <si>
    <t>E-Mailアドレス</t>
    <phoneticPr fontId="3"/>
  </si>
  <si>
    <t>事業実施の担当者（事業の窓口となる方）</t>
    <rPh sb="0" eb="2">
      <t>ジギョウ</t>
    </rPh>
    <rPh sb="2" eb="4">
      <t>ジッシ</t>
    </rPh>
    <rPh sb="5" eb="8">
      <t>タントウシャ</t>
    </rPh>
    <rPh sb="9" eb="11">
      <t>ジギョウ</t>
    </rPh>
    <rPh sb="12" eb="14">
      <t>マドグチ</t>
    </rPh>
    <rPh sb="17" eb="18">
      <t>カタ</t>
    </rPh>
    <phoneticPr fontId="3"/>
  </si>
  <si>
    <t>〒</t>
    <phoneticPr fontId="3"/>
  </si>
  <si>
    <t>E-Mailアドレス</t>
    <phoneticPr fontId="3"/>
  </si>
  <si>
    <t>事業の主たる実施場所</t>
    <rPh sb="0" eb="2">
      <t>ジギョウ</t>
    </rPh>
    <rPh sb="3" eb="4">
      <t>シュ</t>
    </rPh>
    <rPh sb="6" eb="8">
      <t>ジッシ</t>
    </rPh>
    <rPh sb="8" eb="10">
      <t>バショ</t>
    </rPh>
    <phoneticPr fontId="3"/>
  </si>
  <si>
    <t>事業実施場所住所</t>
    <rPh sb="0" eb="2">
      <t>ジギョウ</t>
    </rPh>
    <rPh sb="2" eb="4">
      <t>ジッシ</t>
    </rPh>
    <rPh sb="4" eb="6">
      <t>バショ</t>
    </rPh>
    <rPh sb="6" eb="8">
      <t>ジュウショ</t>
    </rPh>
    <phoneticPr fontId="3"/>
  </si>
  <si>
    <t>事業実施場所名称</t>
    <rPh sb="0" eb="2">
      <t>ジギョウ</t>
    </rPh>
    <rPh sb="2" eb="4">
      <t>ジッシ</t>
    </rPh>
    <rPh sb="4" eb="6">
      <t>バショ</t>
    </rPh>
    <rPh sb="6" eb="8">
      <t>メイショウ</t>
    </rPh>
    <phoneticPr fontId="3"/>
  </si>
  <si>
    <t>＜事業の目的・概要＞</t>
    <rPh sb="1" eb="3">
      <t>ジギョウ</t>
    </rPh>
    <rPh sb="4" eb="6">
      <t>モクテキ</t>
    </rPh>
    <rPh sb="7" eb="9">
      <t>ガイヨウ</t>
    </rPh>
    <phoneticPr fontId="3"/>
  </si>
  <si>
    <t>【目的】</t>
    <rPh sb="1" eb="3">
      <t>モクテキ</t>
    </rPh>
    <phoneticPr fontId="3"/>
  </si>
  <si>
    <t>【概要】</t>
    <rPh sb="1" eb="3">
      <t>ガイヨウ</t>
    </rPh>
    <phoneticPr fontId="3"/>
  </si>
  <si>
    <t>【事業を行う調査会社等】</t>
    <rPh sb="1" eb="3">
      <t>ジギョウ</t>
    </rPh>
    <rPh sb="4" eb="5">
      <t>オコナ</t>
    </rPh>
    <rPh sb="6" eb="8">
      <t>チョウサ</t>
    </rPh>
    <rPh sb="8" eb="10">
      <t>カイシャ</t>
    </rPh>
    <rPh sb="10" eb="11">
      <t>ナド</t>
    </rPh>
    <phoneticPr fontId="3"/>
  </si>
  <si>
    <t>＜事業の内容＞</t>
    <rPh sb="1" eb="3">
      <t>ジギョウ</t>
    </rPh>
    <rPh sb="4" eb="6">
      <t>ナイヨウ</t>
    </rPh>
    <phoneticPr fontId="3"/>
  </si>
  <si>
    <t>【現状把握調査】</t>
    <rPh sb="1" eb="3">
      <t>ゲンジョウ</t>
    </rPh>
    <rPh sb="3" eb="5">
      <t>ハアク</t>
    </rPh>
    <rPh sb="5" eb="7">
      <t>チョウサ</t>
    </rPh>
    <phoneticPr fontId="3"/>
  </si>
  <si>
    <t>【光熱費・維持管理費の分析】</t>
    <phoneticPr fontId="3"/>
  </si>
  <si>
    <t>【LED照明導入計画の策定】</t>
    <phoneticPr fontId="3"/>
  </si>
  <si>
    <t>【事業の実施体制】</t>
    <rPh sb="1" eb="3">
      <t>ジギョウ</t>
    </rPh>
    <rPh sb="4" eb="6">
      <t>ジッシ</t>
    </rPh>
    <rPh sb="6" eb="8">
      <t>タイセイ</t>
    </rPh>
    <phoneticPr fontId="3"/>
  </si>
  <si>
    <t>＜事業の性格＞</t>
    <rPh sb="1" eb="3">
      <t>ジギョウ</t>
    </rPh>
    <rPh sb="4" eb="6">
      <t>セイカク</t>
    </rPh>
    <phoneticPr fontId="3"/>
  </si>
  <si>
    <t>【事業の低炭素化に効果的な規制等対策強化の検討との関連性】</t>
  </si>
  <si>
    <t>（省エネ法定期報告事業者）</t>
    <rPh sb="1" eb="2">
      <t>ショウ</t>
    </rPh>
    <rPh sb="4" eb="5">
      <t>ホウ</t>
    </rPh>
    <rPh sb="5" eb="7">
      <t>テイキ</t>
    </rPh>
    <rPh sb="7" eb="9">
      <t>ホウコク</t>
    </rPh>
    <rPh sb="9" eb="12">
      <t>ジギョウシャ</t>
    </rPh>
    <phoneticPr fontId="3"/>
  </si>
  <si>
    <t>ＣＯ２トン</t>
    <phoneticPr fontId="3"/>
  </si>
  <si>
    <t>平成２６年度報告ＣＯ２排出量</t>
    <rPh sb="0" eb="2">
      <t>ヘイセイ</t>
    </rPh>
    <rPh sb="4" eb="6">
      <t>ネンド</t>
    </rPh>
    <rPh sb="6" eb="8">
      <t>ホウコク</t>
    </rPh>
    <rPh sb="11" eb="13">
      <t>ハイシュツ</t>
    </rPh>
    <rPh sb="13" eb="14">
      <t>リョウ</t>
    </rPh>
    <phoneticPr fontId="3"/>
  </si>
  <si>
    <t>（省エネ法非定期報告事業者）</t>
    <rPh sb="1" eb="2">
      <t>ショウ</t>
    </rPh>
    <rPh sb="4" eb="5">
      <t>ホウ</t>
    </rPh>
    <rPh sb="5" eb="6">
      <t>ヒ</t>
    </rPh>
    <rPh sb="6" eb="8">
      <t>テイキ</t>
    </rPh>
    <rPh sb="8" eb="10">
      <t>ホウコク</t>
    </rPh>
    <rPh sb="10" eb="13">
      <t>ジギョウシャ</t>
    </rPh>
    <phoneticPr fontId="3"/>
  </si>
  <si>
    <t>使用量</t>
    <rPh sb="0" eb="3">
      <t>シヨウリョウ</t>
    </rPh>
    <phoneticPr fontId="3"/>
  </si>
  <si>
    <t>単位</t>
    <rPh sb="0" eb="2">
      <t>タンイ</t>
    </rPh>
    <phoneticPr fontId="3"/>
  </si>
  <si>
    <t>CO2換算係数</t>
    <rPh sb="3" eb="5">
      <t>カンザン</t>
    </rPh>
    <rPh sb="5" eb="7">
      <t>ケイスウ</t>
    </rPh>
    <phoneticPr fontId="3"/>
  </si>
  <si>
    <t>CO2排出量</t>
    <rPh sb="3" eb="5">
      <t>ハイシュツ</t>
    </rPh>
    <rPh sb="5" eb="6">
      <t>リョウ</t>
    </rPh>
    <phoneticPr fontId="3"/>
  </si>
  <si>
    <t>合計</t>
    <rPh sb="0" eb="2">
      <t>ゴウケイ</t>
    </rPh>
    <phoneticPr fontId="3"/>
  </si>
  <si>
    <t>・資金回収年数</t>
    <rPh sb="1" eb="3">
      <t>シキン</t>
    </rPh>
    <rPh sb="3" eb="5">
      <t>カイシュウ</t>
    </rPh>
    <rPh sb="5" eb="7">
      <t>ネンスウ</t>
    </rPh>
    <phoneticPr fontId="3"/>
  </si>
  <si>
    <t>　本事業による年間ランニングコスト減少額</t>
    <rPh sb="1" eb="2">
      <t>ホン</t>
    </rPh>
    <rPh sb="2" eb="4">
      <t>ジギョウ</t>
    </rPh>
    <rPh sb="7" eb="9">
      <t>ネンカン</t>
    </rPh>
    <rPh sb="17" eb="19">
      <t>ゲンショウ</t>
    </rPh>
    <rPh sb="19" eb="20">
      <t>ガク</t>
    </rPh>
    <phoneticPr fontId="3"/>
  </si>
  <si>
    <t>円</t>
    <rPh sb="0" eb="1">
      <t>エン</t>
    </rPh>
    <phoneticPr fontId="3"/>
  </si>
  <si>
    <t>　補助対象経費の支出予定額</t>
    <rPh sb="1" eb="3">
      <t>ホジョ</t>
    </rPh>
    <rPh sb="3" eb="5">
      <t>タイショウ</t>
    </rPh>
    <rPh sb="5" eb="7">
      <t>ケイヒ</t>
    </rPh>
    <rPh sb="8" eb="10">
      <t>シシュツ</t>
    </rPh>
    <rPh sb="10" eb="12">
      <t>ヨテイ</t>
    </rPh>
    <rPh sb="12" eb="13">
      <t>ガク</t>
    </rPh>
    <phoneticPr fontId="3"/>
  </si>
  <si>
    <t>　補助金所要額</t>
    <rPh sb="1" eb="4">
      <t>ホジョキン</t>
    </rPh>
    <rPh sb="4" eb="6">
      <t>ショヨウ</t>
    </rPh>
    <rPh sb="6" eb="7">
      <t>ガク</t>
    </rPh>
    <phoneticPr fontId="3"/>
  </si>
  <si>
    <t>　補助対象経費に係る自己負担額</t>
    <rPh sb="1" eb="3">
      <t>ホジョ</t>
    </rPh>
    <rPh sb="3" eb="5">
      <t>タイショウ</t>
    </rPh>
    <rPh sb="5" eb="7">
      <t>ケイヒ</t>
    </rPh>
    <rPh sb="8" eb="9">
      <t>カカワ</t>
    </rPh>
    <rPh sb="10" eb="12">
      <t>ジコ</t>
    </rPh>
    <rPh sb="12" eb="14">
      <t>フタン</t>
    </rPh>
    <rPh sb="14" eb="15">
      <t>ガク</t>
    </rPh>
    <phoneticPr fontId="3"/>
  </si>
  <si>
    <t>年</t>
    <rPh sb="0" eb="1">
      <t>ネン</t>
    </rPh>
    <phoneticPr fontId="3"/>
  </si>
  <si>
    <t>【導入技術の今後の活用・展開の見通し】</t>
    <rPh sb="1" eb="3">
      <t>ドウニュウ</t>
    </rPh>
    <rPh sb="3" eb="5">
      <t>ギジュツ</t>
    </rPh>
    <rPh sb="6" eb="8">
      <t>コンゴ</t>
    </rPh>
    <rPh sb="9" eb="11">
      <t>カツヨウ</t>
    </rPh>
    <rPh sb="12" eb="14">
      <t>テンカイ</t>
    </rPh>
    <rPh sb="15" eb="17">
      <t>ミトオ</t>
    </rPh>
    <phoneticPr fontId="3"/>
  </si>
  <si>
    <t>＜事業の効果＞</t>
    <rPh sb="1" eb="3">
      <t>ジギョウ</t>
    </rPh>
    <rPh sb="4" eb="6">
      <t>コウカ</t>
    </rPh>
    <phoneticPr fontId="3"/>
  </si>
  <si>
    <t>【ＣＯ２削減効果】</t>
    <rPh sb="4" eb="6">
      <t>サクゲン</t>
    </rPh>
    <rPh sb="6" eb="8">
      <t>コウカ</t>
    </rPh>
    <phoneticPr fontId="3"/>
  </si>
  <si>
    <t>ＣＯ２トン／年</t>
    <rPh sb="6" eb="7">
      <t>ネン</t>
    </rPh>
    <phoneticPr fontId="3"/>
  </si>
  <si>
    <t>【ＣＯ２削減効果の算定根拠】</t>
    <rPh sb="4" eb="6">
      <t>サクゲン</t>
    </rPh>
    <rPh sb="6" eb="8">
      <t>コウカ</t>
    </rPh>
    <rPh sb="9" eb="11">
      <t>サンテイ</t>
    </rPh>
    <rPh sb="11" eb="13">
      <t>コンキョ</t>
    </rPh>
    <phoneticPr fontId="3"/>
  </si>
  <si>
    <t>【ＣＯ２削減コスト・算定根拠】</t>
    <rPh sb="4" eb="6">
      <t>サクゲン</t>
    </rPh>
    <rPh sb="10" eb="12">
      <t>サンテイ</t>
    </rPh>
    <rPh sb="12" eb="14">
      <t>コンキョ</t>
    </rPh>
    <phoneticPr fontId="3"/>
  </si>
  <si>
    <t>補助対象経費の支出予定額</t>
    <rPh sb="0" eb="2">
      <t>ホジョ</t>
    </rPh>
    <rPh sb="2" eb="4">
      <t>タイショウ</t>
    </rPh>
    <rPh sb="4" eb="6">
      <t>ケイヒ</t>
    </rPh>
    <rPh sb="7" eb="9">
      <t>シシュツ</t>
    </rPh>
    <rPh sb="9" eb="11">
      <t>ヨテイ</t>
    </rPh>
    <rPh sb="11" eb="12">
      <t>ガク</t>
    </rPh>
    <phoneticPr fontId="3"/>
  </si>
  <si>
    <t>ＣＯ２削減量</t>
    <rPh sb="3" eb="5">
      <t>サクゲン</t>
    </rPh>
    <rPh sb="5" eb="6">
      <t>リョウ</t>
    </rPh>
    <phoneticPr fontId="3"/>
  </si>
  <si>
    <t>街路灯の法定耐用年数</t>
    <rPh sb="0" eb="3">
      <t>ガイロトウ</t>
    </rPh>
    <rPh sb="4" eb="6">
      <t>ホウテイ</t>
    </rPh>
    <rPh sb="6" eb="8">
      <t>タイヨウ</t>
    </rPh>
    <rPh sb="8" eb="10">
      <t>ネンスウ</t>
    </rPh>
    <phoneticPr fontId="3"/>
  </si>
  <si>
    <t>総ＣＯ２削減量</t>
    <rPh sb="0" eb="1">
      <t>ソウ</t>
    </rPh>
    <rPh sb="4" eb="6">
      <t>サクゲン</t>
    </rPh>
    <rPh sb="6" eb="7">
      <t>リョウ</t>
    </rPh>
    <phoneticPr fontId="3"/>
  </si>
  <si>
    <t>ＣＯ２排出量１トンを削減するために必要なコスト</t>
    <rPh sb="3" eb="5">
      <t>ハイシュツ</t>
    </rPh>
    <rPh sb="5" eb="6">
      <t>リョウ</t>
    </rPh>
    <rPh sb="10" eb="12">
      <t>サクゲン</t>
    </rPh>
    <rPh sb="17" eb="19">
      <t>ヒツヨウ</t>
    </rPh>
    <phoneticPr fontId="3"/>
  </si>
  <si>
    <t>円／ｔＣＯ２</t>
    <rPh sb="0" eb="1">
      <t>エン</t>
    </rPh>
    <phoneticPr fontId="3"/>
  </si>
  <si>
    <t>＜資金計画＞</t>
    <rPh sb="1" eb="3">
      <t>シキン</t>
    </rPh>
    <rPh sb="3" eb="5">
      <t>ケイカク</t>
    </rPh>
    <phoneticPr fontId="3"/>
  </si>
  <si>
    <t>＜他の補助金との関係＞</t>
    <rPh sb="1" eb="2">
      <t>タ</t>
    </rPh>
    <rPh sb="3" eb="6">
      <t>ホジョキン</t>
    </rPh>
    <rPh sb="8" eb="10">
      <t>カンケイ</t>
    </rPh>
    <phoneticPr fontId="3"/>
  </si>
  <si>
    <t>注１　本計画書に、以下の資料等を添付する。</t>
    <rPh sb="9" eb="11">
      <t>イカ</t>
    </rPh>
    <rPh sb="12" eb="14">
      <t>シリョウ</t>
    </rPh>
    <rPh sb="14" eb="15">
      <t>ナド</t>
    </rPh>
    <rPh sb="16" eb="18">
      <t>テンプ</t>
    </rPh>
    <phoneticPr fontId="3"/>
  </si>
  <si>
    <t>　　＜LED照明導入調査事業を行う事業者を決定している場合＞</t>
    <phoneticPr fontId="3"/>
  </si>
  <si>
    <t>　　　・調査を実施する地域が分かる地図等</t>
    <phoneticPr fontId="3"/>
  </si>
  <si>
    <t>　　　・工程表</t>
    <phoneticPr fontId="3"/>
  </si>
  <si>
    <t>　　　・LED照明導入調査事業を行う調査会社等の見積書・定款又は寄附行為・経理状況説明書（直近２決算期の貸借対</t>
    <rPh sb="18" eb="20">
      <t>チョウサ</t>
    </rPh>
    <rPh sb="20" eb="22">
      <t>カイシャ</t>
    </rPh>
    <rPh sb="22" eb="23">
      <t>ナド</t>
    </rPh>
    <phoneticPr fontId="3"/>
  </si>
  <si>
    <t>　　　　照表及び損益計算書）</t>
    <phoneticPr fontId="3"/>
  </si>
  <si>
    <t>　　　・LED照明導入調査事業を行う調査会社等が徴する見積書（写）又はカタログ（例：派遣職員・レンタカー等）</t>
    <rPh sb="18" eb="20">
      <t>チョウサ</t>
    </rPh>
    <rPh sb="20" eb="22">
      <t>カイシャ</t>
    </rPh>
    <rPh sb="22" eb="23">
      <t>ナド</t>
    </rPh>
    <phoneticPr fontId="3"/>
  </si>
  <si>
    <t>　　　など</t>
    <phoneticPr fontId="3"/>
  </si>
  <si>
    <t>　　＜調査を委託する調査会社等を選定していない場合＞</t>
    <rPh sb="10" eb="12">
      <t>チョウサ</t>
    </rPh>
    <rPh sb="12" eb="14">
      <t>カイシャ</t>
    </rPh>
    <rPh sb="14" eb="15">
      <t>ナド</t>
    </rPh>
    <phoneticPr fontId="3"/>
  </si>
  <si>
    <t>　　　・調査を実施する地域が分かる地図等</t>
    <phoneticPr fontId="3"/>
  </si>
  <si>
    <t>　　　・地方公共団体が作成する予定価格調書又は参考となる調査会社等見積書</t>
    <rPh sb="28" eb="30">
      <t>チョウサ</t>
    </rPh>
    <rPh sb="30" eb="32">
      <t>カイシャ</t>
    </rPh>
    <rPh sb="32" eb="33">
      <t>ナド</t>
    </rPh>
    <phoneticPr fontId="3"/>
  </si>
  <si>
    <t>　　　など</t>
    <phoneticPr fontId="3"/>
  </si>
  <si>
    <t>注２　記入欄が少ない場合は、本様式を引き伸ばして使用する。</t>
  </si>
  <si>
    <t>地域におけるLED照明導入促進事業に要する経費内訳 (LED 照明導入調査事業)</t>
    <rPh sb="0" eb="2">
      <t>チイキ</t>
    </rPh>
    <rPh sb="9" eb="13">
      <t>ショウメイドウニュウ</t>
    </rPh>
    <rPh sb="13" eb="15">
      <t>ソクシン</t>
    </rPh>
    <rPh sb="15" eb="17">
      <t>ジギョウ</t>
    </rPh>
    <rPh sb="18" eb="19">
      <t>ヨウ</t>
    </rPh>
    <rPh sb="21" eb="23">
      <t>ケイヒ</t>
    </rPh>
    <rPh sb="23" eb="25">
      <t>ウチワケ</t>
    </rPh>
    <rPh sb="31" eb="33">
      <t>ショウメイ</t>
    </rPh>
    <rPh sb="33" eb="35">
      <t>ドウニュウ</t>
    </rPh>
    <rPh sb="35" eb="37">
      <t>チョウサ</t>
    </rPh>
    <rPh sb="37" eb="39">
      <t>ジギョウ</t>
    </rPh>
    <phoneticPr fontId="3"/>
  </si>
  <si>
    <t>[人口が１５万人以上２５万人未満の小規模地方公共団体を対象とする場合]</t>
    <rPh sb="1" eb="3">
      <t>ジンコウ</t>
    </rPh>
    <rPh sb="6" eb="8">
      <t>マンニン</t>
    </rPh>
    <rPh sb="8" eb="10">
      <t>イジョウ</t>
    </rPh>
    <rPh sb="12" eb="14">
      <t>マンニン</t>
    </rPh>
    <rPh sb="14" eb="16">
      <t>ミマン</t>
    </rPh>
    <rPh sb="17" eb="20">
      <t>ショウキボ</t>
    </rPh>
    <rPh sb="20" eb="22">
      <t>チホウ</t>
    </rPh>
    <rPh sb="22" eb="24">
      <t>コウキョウ</t>
    </rPh>
    <rPh sb="24" eb="26">
      <t>ダンタイ</t>
    </rPh>
    <rPh sb="27" eb="29">
      <t>タイショウ</t>
    </rPh>
    <rPh sb="32" eb="34">
      <t>バアイ</t>
    </rPh>
    <phoneticPr fontId="3"/>
  </si>
  <si>
    <t>(1)総事業費</t>
    <rPh sb="3" eb="7">
      <t>ソウジギョウヒ</t>
    </rPh>
    <phoneticPr fontId="3"/>
  </si>
  <si>
    <t>(2)寄付金その他</t>
    <rPh sb="3" eb="6">
      <t>キフキン</t>
    </rPh>
    <rPh sb="8" eb="9">
      <t>タ</t>
    </rPh>
    <phoneticPr fontId="3"/>
  </si>
  <si>
    <t>(3)差引額</t>
    <rPh sb="3" eb="5">
      <t>サシヒキ</t>
    </rPh>
    <rPh sb="5" eb="6">
      <t>ガク</t>
    </rPh>
    <phoneticPr fontId="3"/>
  </si>
  <si>
    <t>(4)補助対象経費</t>
    <rPh sb="3" eb="5">
      <t>ホジョ</t>
    </rPh>
    <rPh sb="5" eb="7">
      <t>タイショウ</t>
    </rPh>
    <rPh sb="7" eb="9">
      <t>ケイヒ</t>
    </rPh>
    <phoneticPr fontId="3"/>
  </si>
  <si>
    <t>　 の収入</t>
    <rPh sb="3" eb="5">
      <t>シュウニュウ</t>
    </rPh>
    <phoneticPr fontId="3"/>
  </si>
  <si>
    <t>(1)-(2)</t>
    <phoneticPr fontId="3"/>
  </si>
  <si>
    <t>　 支出予定額</t>
    <rPh sb="2" eb="4">
      <t>シシュツ</t>
    </rPh>
    <rPh sb="4" eb="6">
      <t>ヨテイ</t>
    </rPh>
    <rPh sb="6" eb="7">
      <t>ガク</t>
    </rPh>
    <phoneticPr fontId="3"/>
  </si>
  <si>
    <t>所要経費</t>
    <rPh sb="0" eb="2">
      <t>ショヨウ</t>
    </rPh>
    <rPh sb="2" eb="4">
      <t>ケイヒ</t>
    </rPh>
    <phoneticPr fontId="3"/>
  </si>
  <si>
    <t>(5)基準額</t>
    <rPh sb="3" eb="5">
      <t>キジュン</t>
    </rPh>
    <rPh sb="5" eb="6">
      <t>ガク</t>
    </rPh>
    <phoneticPr fontId="3"/>
  </si>
  <si>
    <t>(6)選定額</t>
    <rPh sb="3" eb="5">
      <t>センテイ</t>
    </rPh>
    <rPh sb="5" eb="6">
      <t>ガク</t>
    </rPh>
    <phoneticPr fontId="3"/>
  </si>
  <si>
    <t>(7)補助基本額</t>
    <rPh sb="3" eb="5">
      <t>ホジョ</t>
    </rPh>
    <rPh sb="5" eb="7">
      <t>キホン</t>
    </rPh>
    <rPh sb="7" eb="8">
      <t>ガク</t>
    </rPh>
    <phoneticPr fontId="3"/>
  </si>
  <si>
    <t>(8)補助金所要額</t>
    <rPh sb="3" eb="6">
      <t>ホジョキン</t>
    </rPh>
    <rPh sb="6" eb="8">
      <t>ショヨウ</t>
    </rPh>
    <rPh sb="8" eb="9">
      <t>ガク</t>
    </rPh>
    <phoneticPr fontId="3"/>
  </si>
  <si>
    <t>(4)と(5)を比較し</t>
    <rPh sb="8" eb="10">
      <t>ヒカク</t>
    </rPh>
    <phoneticPr fontId="3"/>
  </si>
  <si>
    <t>(3)と(6)を比較し</t>
    <rPh sb="8" eb="10">
      <t>ヒカク</t>
    </rPh>
    <phoneticPr fontId="3"/>
  </si>
  <si>
    <t>(7)×3/4</t>
    <phoneticPr fontId="3"/>
  </si>
  <si>
    <t>て少ない方の額</t>
    <rPh sb="1" eb="2">
      <t>スク</t>
    </rPh>
    <rPh sb="4" eb="5">
      <t>ホウ</t>
    </rPh>
    <rPh sb="6" eb="7">
      <t>ガク</t>
    </rPh>
    <phoneticPr fontId="3"/>
  </si>
  <si>
    <t>(上限6,000,000円)</t>
    <rPh sb="1" eb="3">
      <t>ジョウゲン</t>
    </rPh>
    <rPh sb="12" eb="13">
      <t>エン</t>
    </rPh>
    <phoneticPr fontId="3"/>
  </si>
  <si>
    <t>-</t>
    <phoneticPr fontId="3"/>
  </si>
  <si>
    <t>補助対象経費支出予定額内訳</t>
    <rPh sb="0" eb="2">
      <t>ホジョ</t>
    </rPh>
    <rPh sb="2" eb="4">
      <t>タイショウ</t>
    </rPh>
    <rPh sb="4" eb="6">
      <t>ケイヒ</t>
    </rPh>
    <rPh sb="6" eb="8">
      <t>シシュツ</t>
    </rPh>
    <rPh sb="8" eb="10">
      <t>ヨテイ</t>
    </rPh>
    <rPh sb="10" eb="11">
      <t>ガク</t>
    </rPh>
    <rPh sb="11" eb="13">
      <t>ウチワケ</t>
    </rPh>
    <phoneticPr fontId="3"/>
  </si>
  <si>
    <t>経費区分・費目</t>
    <rPh sb="0" eb="2">
      <t>ケイヒ</t>
    </rPh>
    <rPh sb="2" eb="4">
      <t>クブン</t>
    </rPh>
    <rPh sb="5" eb="7">
      <t>ヒモク</t>
    </rPh>
    <phoneticPr fontId="3"/>
  </si>
  <si>
    <t>金額</t>
    <rPh sb="0" eb="2">
      <t>キンガク</t>
    </rPh>
    <phoneticPr fontId="3"/>
  </si>
  <si>
    <t>積算内訳</t>
    <rPh sb="0" eb="2">
      <t>セキサン</t>
    </rPh>
    <rPh sb="2" eb="4">
      <t>ウチワケ</t>
    </rPh>
    <phoneticPr fontId="3"/>
  </si>
  <si>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3"/>
  </si>
  <si>
    <t>地域におけるLED照明導入促進事業に要する経費内訳 (LED 照明導入調査事業)</t>
    <rPh sb="0" eb="2">
      <t>チイキ</t>
    </rPh>
    <rPh sb="9" eb="11">
      <t>ショウメイ</t>
    </rPh>
    <rPh sb="11" eb="13">
      <t>ドウニュウ</t>
    </rPh>
    <rPh sb="13" eb="15">
      <t>ソクシン</t>
    </rPh>
    <rPh sb="15" eb="17">
      <t>ジギョウ</t>
    </rPh>
    <rPh sb="18" eb="19">
      <t>ヨウ</t>
    </rPh>
    <rPh sb="21" eb="23">
      <t>ケイヒ</t>
    </rPh>
    <rPh sb="23" eb="25">
      <t>ウチワケ</t>
    </rPh>
    <rPh sb="31" eb="33">
      <t>ショウメイ</t>
    </rPh>
    <rPh sb="33" eb="35">
      <t>ドウニュウ</t>
    </rPh>
    <rPh sb="35" eb="37">
      <t>チョウサ</t>
    </rPh>
    <rPh sb="37" eb="39">
      <t>ジギョウ</t>
    </rPh>
    <phoneticPr fontId="3"/>
  </si>
  <si>
    <t>[人口が１５万人未満の小規模地方公共団体を対象とする場合]</t>
    <rPh sb="1" eb="3">
      <t>ジンコウ</t>
    </rPh>
    <rPh sb="6" eb="8">
      <t>マンニン</t>
    </rPh>
    <rPh sb="8" eb="10">
      <t>ミマン</t>
    </rPh>
    <rPh sb="11" eb="14">
      <t>ショウキボ</t>
    </rPh>
    <rPh sb="14" eb="16">
      <t>チホウ</t>
    </rPh>
    <rPh sb="16" eb="18">
      <t>コウキョウ</t>
    </rPh>
    <rPh sb="18" eb="20">
      <t>ダンタイ</t>
    </rPh>
    <rPh sb="21" eb="23">
      <t>タイショウ</t>
    </rPh>
    <rPh sb="26" eb="28">
      <t>バアイ</t>
    </rPh>
    <phoneticPr fontId="3"/>
  </si>
  <si>
    <t>(7)×1/1</t>
    <phoneticPr fontId="3"/>
  </si>
  <si>
    <t>(上限8,000,000円)</t>
    <rPh sb="1" eb="3">
      <t>ジョウゲン</t>
    </rPh>
    <rPh sb="12" eb="13">
      <t>エン</t>
    </rPh>
    <phoneticPr fontId="3"/>
  </si>
  <si>
    <t>ＣＯ２トン</t>
  </si>
  <si>
    <t>tCO2/千kWh</t>
  </si>
  <si>
    <t>千KWh</t>
  </si>
  <si>
    <t>消費電力量</t>
    <rPh sb="0" eb="2">
      <t>ショウヒ</t>
    </rPh>
    <rPh sb="2" eb="4">
      <t>デンリョク</t>
    </rPh>
    <rPh sb="4" eb="5">
      <t>リョウ</t>
    </rPh>
    <phoneticPr fontId="1"/>
  </si>
  <si>
    <t>tCO2/GJ</t>
  </si>
  <si>
    <t>GJ</t>
  </si>
  <si>
    <t>冷水</t>
  </si>
  <si>
    <t>温水</t>
  </si>
  <si>
    <t>産業用以外の蒸気</t>
  </si>
  <si>
    <t>産業用蒸気</t>
  </si>
  <si>
    <t>tCO2/千m3</t>
  </si>
  <si>
    <t>千m3</t>
  </si>
  <si>
    <t>都市ガス</t>
  </si>
  <si>
    <t>転炉ガス</t>
  </si>
  <si>
    <t>高炉ガス</t>
  </si>
  <si>
    <t>コークス炉ガス</t>
  </si>
  <si>
    <t>tCO2/t</t>
  </si>
  <si>
    <t>t</t>
  </si>
  <si>
    <t>コールタール</t>
  </si>
  <si>
    <t>石炭コークス</t>
  </si>
  <si>
    <t>無煙炭</t>
  </si>
  <si>
    <t>一般炭</t>
  </si>
  <si>
    <t>原料炭</t>
  </si>
  <si>
    <t>その他可燃性天然ガス</t>
  </si>
  <si>
    <t>液化天然ガス（ＬＮＧ）</t>
  </si>
  <si>
    <t>石油系炭化水素ガス</t>
  </si>
  <si>
    <t>液化石油ガス(ＬＰＧ)</t>
  </si>
  <si>
    <t>石油コークス</t>
  </si>
  <si>
    <t>石油アスファルト</t>
  </si>
  <si>
    <t>tCO2/kL</t>
  </si>
  <si>
    <t>kL</t>
  </si>
  <si>
    <t>Ｂ・Ｃ重油</t>
  </si>
  <si>
    <t>Ａ重油</t>
  </si>
  <si>
    <t>軽油</t>
  </si>
  <si>
    <t>灯油</t>
  </si>
  <si>
    <t>ナフサ</t>
  </si>
  <si>
    <t>ガソリン</t>
  </si>
  <si>
    <t>原油(コンデンセートを除く。)</t>
  </si>
  <si>
    <t>（エネルギー種類を選んでください）</t>
    <rPh sb="6" eb="8">
      <t>シュルイ</t>
    </rPh>
    <rPh sb="9" eb="10">
      <t>エラ</t>
    </rPh>
    <phoneticPr fontId="1"/>
  </si>
  <si>
    <t>CO2排出量</t>
    <rPh sb="3" eb="5">
      <t>ハイシュツ</t>
    </rPh>
    <rPh sb="5" eb="6">
      <t>リョウ</t>
    </rPh>
    <phoneticPr fontId="1"/>
  </si>
  <si>
    <t>CO2換算係数</t>
    <rPh sb="3" eb="5">
      <t>カンザン</t>
    </rPh>
    <rPh sb="5" eb="7">
      <t>ケイスウ</t>
    </rPh>
    <phoneticPr fontId="1"/>
  </si>
  <si>
    <t>単位</t>
    <rPh sb="0" eb="2">
      <t>タンイ</t>
    </rPh>
    <phoneticPr fontId="1"/>
  </si>
  <si>
    <t>使用量</t>
    <rPh sb="0" eb="3">
      <t>シヨウリョウ</t>
    </rPh>
    <phoneticPr fontId="1"/>
  </si>
  <si>
    <t>（省エネ法非定期報告事業者）</t>
    <rPh sb="1" eb="2">
      <t>ショウ</t>
    </rPh>
    <rPh sb="4" eb="5">
      <t>ホウ</t>
    </rPh>
    <rPh sb="5" eb="6">
      <t>ヒ</t>
    </rPh>
    <rPh sb="6" eb="8">
      <t>テイキ</t>
    </rPh>
    <rPh sb="8" eb="10">
      <t>ホウコク</t>
    </rPh>
    <rPh sb="10" eb="13">
      <t>ジギョウシャ</t>
    </rPh>
    <phoneticPr fontId="1"/>
  </si>
  <si>
    <t>事業実施の責任者</t>
    <rPh sb="5" eb="7">
      <t>セキニン</t>
    </rPh>
    <phoneticPr fontId="3"/>
  </si>
  <si>
    <t>平成２７年度報告ＣＯ２排出量</t>
    <rPh sb="0" eb="2">
      <t>ヘイセイ</t>
    </rPh>
    <rPh sb="4" eb="6">
      <t>ネンド</t>
    </rPh>
    <rPh sb="6" eb="8">
      <t>ホウコク</t>
    </rPh>
    <rPh sb="11" eb="13">
      <t>ハイシュツ</t>
    </rPh>
    <rPh sb="13" eb="14">
      <t>リョウ</t>
    </rPh>
    <phoneticPr fontId="3"/>
  </si>
  <si>
    <t>【事業の公益性】</t>
    <phoneticPr fontId="2"/>
  </si>
  <si>
    <t>【資金回収・利益の見通し】</t>
    <phoneticPr fontId="3"/>
  </si>
  <si>
    <t>【事業のモデル性】</t>
    <rPh sb="1" eb="3">
      <t>ジギョウ</t>
    </rPh>
    <rPh sb="7" eb="8">
      <t>セイ</t>
    </rPh>
    <phoneticPr fontId="3"/>
  </si>
  <si>
    <t>・ランニングコスト減少額の算出過程</t>
    <rPh sb="9" eb="11">
      <t>ゲンショウ</t>
    </rPh>
    <rPh sb="11" eb="12">
      <t>ガク</t>
    </rPh>
    <rPh sb="13" eb="15">
      <t>サンシュツ</t>
    </rPh>
    <rPh sb="15" eb="17">
      <t>カテイ</t>
    </rPh>
    <phoneticPr fontId="3"/>
  </si>
  <si>
    <t>　別添のとおり</t>
    <rPh sb="1" eb="3">
      <t>ベッテン</t>
    </rPh>
    <phoneticPr fontId="3"/>
  </si>
  <si>
    <t>・事業による直接効果</t>
    <rPh sb="1" eb="3">
      <t>ジギョウ</t>
    </rPh>
    <rPh sb="6" eb="8">
      <t>チョクセツ</t>
    </rPh>
    <rPh sb="8" eb="10">
      <t>コウカ</t>
    </rPh>
    <phoneticPr fontId="3"/>
  </si>
  <si>
    <t>地域におけるLED照明導入促進事業（LED照明導入調査事業）　実施計画書</t>
    <phoneticPr fontId="3"/>
  </si>
  <si>
    <t>地域におけるLED照明導入促進事業（LED照明導入調査事業）</t>
    <phoneticPr fontId="3"/>
  </si>
  <si>
    <t>【様式３－１－１】</t>
    <rPh sb="1" eb="3">
      <t>ヨウシキ</t>
    </rPh>
    <phoneticPr fontId="3"/>
  </si>
  <si>
    <t>【様式３－１－２】</t>
    <rPh sb="1" eb="3">
      <t>ヨウシキ</t>
    </rPh>
    <phoneticPr fontId="3"/>
  </si>
  <si>
    <t>コンデンセート(NGL)</t>
    <phoneticPr fontId="2"/>
  </si>
  <si>
    <t>　資金回収年数</t>
    <rPh sb="1" eb="3">
      <t>シキン</t>
    </rPh>
    <rPh sb="3" eb="5">
      <t>カイシュウ</t>
    </rPh>
    <rPh sb="5" eb="7">
      <t>ネンスウ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</si>
</sst>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Red]\-#,##0.0"/>
    <numFmt numFmtId="177" formatCode="#,###&quot;円&quot;"/>
    <numFmt numFmtId="178" formatCode="#,##0&quot;円&quot;"/>
    <numFmt numFmtId="179" formatCode="0.00_);[Red]\(0.00\)"/>
    <numFmt numFmtId="180" formatCode="0.00_ "/>
    <numFmt numFmtId="181" formatCode="0.000_);[Red]\(0.000\)"/>
  </numFmts>
  <fonts count="1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9"/>
      <name val="ＭＳ 明朝"/>
      <family val="1"/>
      <charset val="128"/>
    </font>
    <font>
      <b/>
      <sz val="9"/>
      <color indexed="81"/>
      <name val="ＭＳ Ｐゴシック"/>
      <family val="3"/>
      <charset val="128"/>
    </font>
    <font>
      <sz val="11"/>
      <color theme="1"/>
      <name val="ＭＳ Ｐゴシック"/>
      <family val="3"/>
      <charset val="128"/>
      <scheme val="minor"/>
    </font>
    <font>
      <sz val="11"/>
      <color theme="1"/>
      <name val="ＭＳ 明朝"/>
      <family val="1"/>
      <charset val="128"/>
    </font>
    <font>
      <sz val="8"/>
      <color theme="1"/>
      <name val="ＭＳ 明朝"/>
      <family val="1"/>
      <charset val="128"/>
    </font>
    <font>
      <sz val="9"/>
      <color theme="0" tint="-0.499984740745262"/>
      <name val="ＭＳ 明朝"/>
      <family val="1"/>
      <charset val="128"/>
    </font>
    <font>
      <sz val="9"/>
      <color theme="1"/>
      <name val="ＭＳ 明朝"/>
      <family val="1"/>
      <charset val="128"/>
    </font>
    <font>
      <sz val="10"/>
      <color theme="1"/>
      <name val="ＭＳ 明朝"/>
      <family val="1"/>
      <charset val="128"/>
    </font>
    <font>
      <sz val="1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00"/>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69">
    <xf numFmtId="0" fontId="0" fillId="0" borderId="0" xfId="0">
      <alignment vertical="center"/>
    </xf>
    <xf numFmtId="0" fontId="7" fillId="3" borderId="1" xfId="0" applyFont="1" applyFill="1" applyBorder="1" applyProtection="1">
      <alignment vertical="center"/>
      <protection locked="0"/>
    </xf>
    <xf numFmtId="0" fontId="7" fillId="3" borderId="2" xfId="0" applyFont="1" applyFill="1" applyBorder="1" applyProtection="1">
      <alignment vertical="center"/>
      <protection locked="0"/>
    </xf>
    <xf numFmtId="0" fontId="7" fillId="3" borderId="3" xfId="0" applyFont="1" applyFill="1" applyBorder="1" applyProtection="1">
      <alignment vertical="center"/>
      <protection locked="0"/>
    </xf>
    <xf numFmtId="0" fontId="7" fillId="3" borderId="4" xfId="0" applyFont="1" applyFill="1" applyBorder="1" applyProtection="1">
      <alignment vertical="center"/>
      <protection locked="0"/>
    </xf>
    <xf numFmtId="0" fontId="7" fillId="3" borderId="0" xfId="0" applyFont="1" applyFill="1" applyBorder="1" applyProtection="1">
      <alignment vertical="center"/>
      <protection locked="0"/>
    </xf>
    <xf numFmtId="0" fontId="7" fillId="3" borderId="0" xfId="0" applyFont="1" applyFill="1" applyBorder="1" applyAlignment="1" applyProtection="1">
      <alignment vertical="center"/>
      <protection locked="0"/>
    </xf>
    <xf numFmtId="0" fontId="7" fillId="3" borderId="5" xfId="0" applyFont="1" applyFill="1" applyBorder="1" applyProtection="1">
      <alignment vertical="center"/>
      <protection locked="0"/>
    </xf>
    <xf numFmtId="38" fontId="10" fillId="3" borderId="6" xfId="1" applyFont="1" applyFill="1" applyBorder="1" applyAlignment="1" applyProtection="1">
      <alignment vertical="center" shrinkToFit="1"/>
      <protection locked="0"/>
    </xf>
    <xf numFmtId="38" fontId="10" fillId="3" borderId="10" xfId="1" applyFont="1" applyFill="1" applyBorder="1" applyAlignment="1" applyProtection="1">
      <alignment vertical="center" shrinkToFit="1"/>
      <protection locked="0"/>
    </xf>
    <xf numFmtId="0" fontId="10" fillId="2" borderId="0" xfId="0" applyFont="1" applyFill="1" applyBorder="1" applyProtection="1">
      <alignment vertical="center"/>
    </xf>
    <xf numFmtId="40" fontId="10" fillId="2" borderId="0" xfId="1" applyNumberFormat="1" applyFont="1" applyFill="1" applyBorder="1" applyProtection="1">
      <alignment vertical="center"/>
    </xf>
    <xf numFmtId="0" fontId="10" fillId="2" borderId="0" xfId="0" applyFont="1" applyFill="1" applyBorder="1" applyAlignment="1" applyProtection="1">
      <alignment vertical="center" shrinkToFit="1"/>
    </xf>
    <xf numFmtId="38" fontId="10" fillId="2" borderId="0" xfId="1" applyFont="1" applyFill="1" applyBorder="1" applyProtection="1">
      <alignment vertical="center"/>
    </xf>
    <xf numFmtId="0" fontId="10" fillId="2" borderId="0" xfId="0" applyFont="1" applyFill="1" applyBorder="1" applyAlignment="1" applyProtection="1">
      <alignment horizontal="right" vertical="center"/>
    </xf>
    <xf numFmtId="38" fontId="10" fillId="2" borderId="10" xfId="1" applyFont="1" applyFill="1" applyBorder="1" applyAlignment="1" applyProtection="1">
      <alignment vertical="center" shrinkToFit="1"/>
    </xf>
    <xf numFmtId="176" fontId="10" fillId="2" borderId="10" xfId="1" applyNumberFormat="1" applyFont="1" applyFill="1" applyBorder="1" applyAlignment="1" applyProtection="1">
      <alignment vertical="center" shrinkToFit="1"/>
    </xf>
    <xf numFmtId="38" fontId="10" fillId="2" borderId="6" xfId="1" applyFont="1" applyFill="1" applyBorder="1" applyAlignment="1" applyProtection="1">
      <alignment vertical="center" shrinkToFit="1"/>
    </xf>
    <xf numFmtId="0" fontId="12" fillId="0" borderId="0" xfId="0" applyFont="1">
      <alignment vertical="center"/>
    </xf>
    <xf numFmtId="180" fontId="12" fillId="0" borderId="0" xfId="0" applyNumberFormat="1" applyFont="1">
      <alignment vertical="center"/>
    </xf>
    <xf numFmtId="179" fontId="12" fillId="0" borderId="0" xfId="0" applyNumberFormat="1" applyFont="1">
      <alignment vertical="center"/>
    </xf>
    <xf numFmtId="38" fontId="10" fillId="0" borderId="6" xfId="1" applyFont="1" applyFill="1" applyBorder="1" applyAlignment="1" applyProtection="1">
      <alignment vertical="center" shrinkToFit="1"/>
    </xf>
    <xf numFmtId="0" fontId="12" fillId="0" borderId="0" xfId="0" applyFont="1" applyFill="1">
      <alignment vertical="center"/>
    </xf>
    <xf numFmtId="180" fontId="12" fillId="0" borderId="0" xfId="0" applyNumberFormat="1" applyFont="1" applyFill="1">
      <alignment vertical="center"/>
    </xf>
    <xf numFmtId="179" fontId="12" fillId="0" borderId="0" xfId="0" applyNumberFormat="1" applyFont="1" applyFill="1">
      <alignment vertical="center"/>
    </xf>
    <xf numFmtId="181" fontId="12" fillId="4" borderId="0" xfId="0" applyNumberFormat="1" applyFont="1" applyFill="1">
      <alignment vertical="center"/>
    </xf>
    <xf numFmtId="40" fontId="10" fillId="3" borderId="6" xfId="1" applyNumberFormat="1" applyFont="1" applyFill="1" applyBorder="1" applyProtection="1">
      <alignment vertical="center"/>
      <protection locked="0"/>
    </xf>
    <xf numFmtId="40" fontId="10" fillId="2" borderId="6" xfId="1" applyNumberFormat="1" applyFont="1" applyFill="1" applyBorder="1" applyAlignment="1" applyProtection="1">
      <alignment vertical="center" shrinkToFit="1"/>
    </xf>
    <xf numFmtId="40" fontId="10" fillId="2" borderId="10" xfId="1" applyNumberFormat="1" applyFont="1" applyFill="1" applyBorder="1" applyAlignment="1" applyProtection="1">
      <alignment vertical="center" shrinkToFit="1"/>
    </xf>
    <xf numFmtId="38" fontId="7" fillId="3" borderId="4" xfId="1" applyFont="1" applyFill="1" applyBorder="1" applyAlignment="1" applyProtection="1">
      <alignment horizontal="right" vertical="center"/>
      <protection locked="0"/>
    </xf>
    <xf numFmtId="38" fontId="7" fillId="3" borderId="0" xfId="1" applyFont="1" applyFill="1" applyBorder="1" applyAlignment="1" applyProtection="1">
      <alignment horizontal="right" vertical="center"/>
      <protection locked="0"/>
    </xf>
    <xf numFmtId="38" fontId="7" fillId="3" borderId="5" xfId="1" applyFont="1" applyFill="1" applyBorder="1" applyAlignment="1" applyProtection="1">
      <alignment horizontal="right" vertical="center"/>
      <protection locked="0"/>
    </xf>
    <xf numFmtId="0" fontId="7" fillId="2" borderId="0" xfId="0" applyFont="1" applyFill="1" applyProtection="1">
      <alignment vertical="center"/>
    </xf>
    <xf numFmtId="0" fontId="7" fillId="2" borderId="0" xfId="0" applyFont="1" applyFill="1" applyBorder="1" applyProtection="1">
      <alignment vertical="center"/>
    </xf>
    <xf numFmtId="0" fontId="10" fillId="2" borderId="14" xfId="0" applyFont="1" applyFill="1" applyBorder="1" applyProtection="1">
      <alignment vertical="center"/>
    </xf>
    <xf numFmtId="0" fontId="10" fillId="2" borderId="14" xfId="0" applyFont="1" applyFill="1" applyBorder="1" applyAlignment="1" applyProtection="1">
      <alignment horizontal="right" vertical="center"/>
    </xf>
    <xf numFmtId="0" fontId="10" fillId="2" borderId="15" xfId="0" applyFont="1" applyFill="1" applyBorder="1" applyProtection="1">
      <alignment vertical="center"/>
    </xf>
    <xf numFmtId="0" fontId="10" fillId="2" borderId="16" xfId="0" applyFont="1" applyFill="1" applyBorder="1" applyProtection="1">
      <alignment vertical="center"/>
    </xf>
    <xf numFmtId="0" fontId="10" fillId="2" borderId="17" xfId="0" applyFont="1" applyFill="1" applyBorder="1" applyProtection="1">
      <alignment vertical="center"/>
    </xf>
    <xf numFmtId="0" fontId="10" fillId="2" borderId="18" xfId="0" applyFont="1" applyFill="1" applyBorder="1" applyProtection="1">
      <alignment vertical="center"/>
    </xf>
    <xf numFmtId="0" fontId="10" fillId="2" borderId="2" xfId="0" applyFont="1" applyFill="1" applyBorder="1" applyProtection="1">
      <alignment vertical="center"/>
    </xf>
    <xf numFmtId="0" fontId="10" fillId="2" borderId="19" xfId="0" applyFont="1" applyFill="1" applyBorder="1" applyProtection="1">
      <alignment vertical="center"/>
    </xf>
    <xf numFmtId="0" fontId="10" fillId="2" borderId="20" xfId="0" applyFont="1" applyFill="1" applyBorder="1" applyProtection="1">
      <alignment vertical="center"/>
    </xf>
    <xf numFmtId="0" fontId="10" fillId="2" borderId="21" xfId="0" applyFont="1" applyFill="1" applyBorder="1" applyProtection="1">
      <alignment vertical="center"/>
    </xf>
    <xf numFmtId="0" fontId="7" fillId="2" borderId="20" xfId="0" applyFont="1" applyFill="1" applyBorder="1" applyProtection="1">
      <alignment vertical="center"/>
    </xf>
    <xf numFmtId="0" fontId="10" fillId="2" borderId="0" xfId="0" applyFont="1" applyFill="1" applyBorder="1" applyAlignment="1" applyProtection="1">
      <alignment horizontal="center" vertical="center"/>
    </xf>
    <xf numFmtId="0" fontId="10" fillId="2" borderId="20" xfId="0" applyFont="1" applyFill="1" applyBorder="1" applyAlignment="1" applyProtection="1">
      <alignment horizontal="center" vertical="center"/>
    </xf>
    <xf numFmtId="38" fontId="10" fillId="2" borderId="0" xfId="1" applyFont="1" applyFill="1" applyBorder="1" applyAlignment="1" applyProtection="1">
      <alignment vertical="center" shrinkToFit="1"/>
    </xf>
    <xf numFmtId="0" fontId="10" fillId="2" borderId="20" xfId="0" applyFont="1" applyFill="1" applyBorder="1" applyAlignment="1" applyProtection="1">
      <alignment vertical="center"/>
    </xf>
    <xf numFmtId="0" fontId="10" fillId="2" borderId="0" xfId="0" applyFont="1" applyFill="1" applyBorder="1" applyAlignment="1" applyProtection="1">
      <alignment vertical="top"/>
    </xf>
    <xf numFmtId="0" fontId="10" fillId="2" borderId="21" xfId="0" applyFont="1" applyFill="1" applyBorder="1" applyAlignment="1" applyProtection="1">
      <alignment vertical="top"/>
    </xf>
    <xf numFmtId="0" fontId="9" fillId="2" borderId="20" xfId="0" applyFont="1" applyFill="1" applyBorder="1" applyProtection="1">
      <alignment vertical="center"/>
    </xf>
    <xf numFmtId="0" fontId="10" fillId="2" borderId="22" xfId="0" applyFont="1" applyFill="1" applyBorder="1" applyProtection="1">
      <alignment vertical="center"/>
    </xf>
    <xf numFmtId="0" fontId="10" fillId="2" borderId="12" xfId="0" applyFont="1" applyFill="1" applyBorder="1" applyProtection="1">
      <alignment vertical="center"/>
    </xf>
    <xf numFmtId="0" fontId="10" fillId="2" borderId="13" xfId="0" applyFont="1" applyFill="1" applyBorder="1" applyProtection="1">
      <alignment vertical="center"/>
    </xf>
    <xf numFmtId="0" fontId="10" fillId="2" borderId="0" xfId="0" applyFont="1" applyFill="1" applyBorder="1" applyAlignment="1" applyProtection="1">
      <alignment vertical="center"/>
    </xf>
    <xf numFmtId="0" fontId="10" fillId="2" borderId="0" xfId="0" applyFont="1" applyFill="1" applyProtection="1">
      <alignment vertical="center"/>
    </xf>
    <xf numFmtId="0" fontId="7" fillId="2" borderId="0" xfId="0" applyFont="1" applyFill="1" applyAlignment="1" applyProtection="1">
      <alignment horizontal="centerContinuous" vertical="center"/>
    </xf>
    <xf numFmtId="0" fontId="7" fillId="2" borderId="1" xfId="0" applyFont="1" applyFill="1" applyBorder="1" applyAlignment="1" applyProtection="1">
      <alignment horizontal="centerContinuous" vertical="center"/>
    </xf>
    <xf numFmtId="0" fontId="7" fillId="2" borderId="2" xfId="0" applyFont="1" applyFill="1" applyBorder="1" applyAlignment="1" applyProtection="1">
      <alignment horizontal="centerContinuous" vertical="center"/>
    </xf>
    <xf numFmtId="0" fontId="7" fillId="2" borderId="3" xfId="0" applyFont="1" applyFill="1" applyBorder="1" applyAlignment="1" applyProtection="1">
      <alignment horizontal="centerContinuous" vertical="center"/>
    </xf>
    <xf numFmtId="0" fontId="7" fillId="2" borderId="2" xfId="0" applyFont="1" applyFill="1" applyBorder="1" applyProtection="1">
      <alignment vertical="center"/>
    </xf>
    <xf numFmtId="0" fontId="7" fillId="2" borderId="3" xfId="0" applyFont="1" applyFill="1" applyBorder="1" applyProtection="1">
      <alignment vertical="center"/>
    </xf>
    <xf numFmtId="0" fontId="7" fillId="2" borderId="1" xfId="0" applyFont="1" applyFill="1" applyBorder="1" applyProtection="1">
      <alignment vertical="center"/>
    </xf>
    <xf numFmtId="0" fontId="7" fillId="2" borderId="4" xfId="0" applyFont="1" applyFill="1" applyBorder="1" applyAlignment="1" applyProtection="1">
      <alignment horizontal="centerContinuous" vertical="center"/>
    </xf>
    <xf numFmtId="0" fontId="7" fillId="2" borderId="0" xfId="0" applyFont="1" applyFill="1" applyBorder="1" applyAlignment="1" applyProtection="1">
      <alignment horizontal="centerContinuous" vertical="center"/>
    </xf>
    <xf numFmtId="0" fontId="7" fillId="2" borderId="5" xfId="0" applyFont="1" applyFill="1" applyBorder="1" applyAlignment="1" applyProtection="1">
      <alignment horizontal="centerContinuous" vertical="center"/>
    </xf>
    <xf numFmtId="0" fontId="7" fillId="2" borderId="5" xfId="0" applyFont="1" applyFill="1" applyBorder="1" applyProtection="1">
      <alignment vertical="center"/>
    </xf>
    <xf numFmtId="0" fontId="7" fillId="2" borderId="4" xfId="0" applyFont="1" applyFill="1" applyBorder="1" applyProtection="1">
      <alignment vertical="center"/>
    </xf>
    <xf numFmtId="0" fontId="7" fillId="2" borderId="6" xfId="0" applyFont="1" applyFill="1" applyBorder="1" applyProtection="1">
      <alignment vertical="center"/>
    </xf>
    <xf numFmtId="0" fontId="7" fillId="2" borderId="7" xfId="0" applyFont="1" applyFill="1" applyBorder="1" applyProtection="1">
      <alignment vertical="center"/>
    </xf>
    <xf numFmtId="0" fontId="7" fillId="2" borderId="8" xfId="0" applyFont="1" applyFill="1" applyBorder="1" applyProtection="1">
      <alignment vertical="center"/>
    </xf>
    <xf numFmtId="0" fontId="11" fillId="2" borderId="8" xfId="0" applyFont="1" applyFill="1" applyBorder="1" applyProtection="1">
      <alignment vertical="center"/>
    </xf>
    <xf numFmtId="0" fontId="7" fillId="2" borderId="9" xfId="0" applyFont="1" applyFill="1" applyBorder="1" applyProtection="1">
      <alignment vertical="center"/>
    </xf>
    <xf numFmtId="0" fontId="7" fillId="2" borderId="10" xfId="0" applyFont="1" applyFill="1" applyBorder="1" applyProtection="1">
      <alignment vertical="center"/>
    </xf>
    <xf numFmtId="0" fontId="7" fillId="2" borderId="11" xfId="0" applyFont="1" applyFill="1" applyBorder="1" applyProtection="1">
      <alignment vertical="center"/>
    </xf>
    <xf numFmtId="0" fontId="7" fillId="2" borderId="9" xfId="0" applyFont="1" applyFill="1" applyBorder="1" applyAlignment="1" applyProtection="1">
      <alignment horizontal="centerContinuous" vertical="distributed"/>
    </xf>
    <xf numFmtId="0" fontId="7" fillId="2" borderId="10" xfId="0" applyFont="1" applyFill="1" applyBorder="1" applyAlignment="1" applyProtection="1">
      <alignment horizontal="centerContinuous" vertical="distributed"/>
    </xf>
    <xf numFmtId="0" fontId="7" fillId="2" borderId="11" xfId="0" applyFont="1" applyFill="1" applyBorder="1" applyAlignment="1" applyProtection="1">
      <alignment horizontal="centerContinuous" vertical="distributed"/>
    </xf>
    <xf numFmtId="0" fontId="7" fillId="2" borderId="9" xfId="0" applyFont="1" applyFill="1" applyBorder="1" applyAlignment="1" applyProtection="1">
      <alignment horizontal="centerContinuous" vertical="center"/>
    </xf>
    <xf numFmtId="0" fontId="7" fillId="2" borderId="10" xfId="0" applyFont="1" applyFill="1" applyBorder="1" applyAlignment="1" applyProtection="1">
      <alignment horizontal="centerContinuous" vertical="center"/>
    </xf>
    <xf numFmtId="0" fontId="7" fillId="2" borderId="11" xfId="0" applyFont="1" applyFill="1" applyBorder="1" applyAlignment="1" applyProtection="1">
      <alignment horizontal="centerContinuous" vertical="center"/>
    </xf>
    <xf numFmtId="0" fontId="8" fillId="2" borderId="0" xfId="0" applyFont="1" applyFill="1" applyProtection="1">
      <alignment vertical="center"/>
    </xf>
    <xf numFmtId="38" fontId="10" fillId="2" borderId="0" xfId="1" applyNumberFormat="1" applyFont="1" applyFill="1" applyBorder="1" applyProtection="1">
      <alignment vertical="center"/>
    </xf>
    <xf numFmtId="38" fontId="10" fillId="3" borderId="6" xfId="1" applyNumberFormat="1" applyFont="1" applyFill="1" applyBorder="1" applyAlignment="1" applyProtection="1">
      <alignment vertical="center" shrinkToFit="1"/>
      <protection locked="0"/>
    </xf>
    <xf numFmtId="38" fontId="10" fillId="3" borderId="10" xfId="1" applyNumberFormat="1" applyFont="1" applyFill="1" applyBorder="1" applyAlignment="1" applyProtection="1">
      <alignment vertical="center" shrinkToFit="1"/>
      <protection locked="0"/>
    </xf>
    <xf numFmtId="0" fontId="10" fillId="3" borderId="0" xfId="0" applyFont="1" applyFill="1" applyBorder="1" applyAlignment="1" applyProtection="1">
      <alignment vertical="center" wrapText="1"/>
      <protection locked="0"/>
    </xf>
    <xf numFmtId="0" fontId="10" fillId="3" borderId="21" xfId="0" applyFont="1" applyFill="1" applyBorder="1" applyAlignment="1" applyProtection="1">
      <alignment vertical="center" wrapText="1"/>
      <protection locked="0"/>
    </xf>
    <xf numFmtId="0" fontId="8" fillId="2" borderId="22" xfId="0" applyFont="1" applyFill="1" applyBorder="1" applyAlignment="1" applyProtection="1">
      <alignment horizontal="center" vertical="center"/>
    </xf>
    <xf numFmtId="0" fontId="8" fillId="2" borderId="25" xfId="0" applyFont="1" applyFill="1" applyBorder="1" applyAlignment="1" applyProtection="1">
      <alignment horizontal="center" vertical="center"/>
    </xf>
    <xf numFmtId="0" fontId="8" fillId="2" borderId="23" xfId="0" applyFont="1" applyFill="1" applyBorder="1" applyAlignment="1" applyProtection="1">
      <alignment horizontal="center" vertical="center"/>
    </xf>
    <xf numFmtId="0" fontId="8" fillId="2" borderId="26" xfId="0" applyFont="1" applyFill="1" applyBorder="1" applyAlignment="1" applyProtection="1">
      <alignment horizontal="center" vertical="center"/>
    </xf>
    <xf numFmtId="0" fontId="7" fillId="2" borderId="0" xfId="0" applyFont="1" applyFill="1" applyAlignment="1" applyProtection="1">
      <alignment horizontal="center" vertical="center"/>
    </xf>
    <xf numFmtId="0" fontId="10" fillId="2" borderId="33" xfId="0" applyFont="1" applyFill="1" applyBorder="1" applyAlignment="1" applyProtection="1">
      <alignment horizontal="center" vertical="center"/>
    </xf>
    <xf numFmtId="0" fontId="10" fillId="2" borderId="34" xfId="0" applyFont="1" applyFill="1" applyBorder="1" applyAlignment="1" applyProtection="1">
      <alignment horizontal="center" vertical="center"/>
    </xf>
    <xf numFmtId="0" fontId="10" fillId="2" borderId="35" xfId="0" applyFont="1" applyFill="1" applyBorder="1" applyProtection="1">
      <alignment vertical="center"/>
    </xf>
    <xf numFmtId="0" fontId="10" fillId="2" borderId="36" xfId="0" applyFont="1" applyFill="1" applyBorder="1" applyProtection="1">
      <alignment vertical="center"/>
    </xf>
    <xf numFmtId="0" fontId="10" fillId="2" borderId="37" xfId="0" applyFont="1" applyFill="1" applyBorder="1" applyProtection="1">
      <alignment vertical="center"/>
    </xf>
    <xf numFmtId="0" fontId="10" fillId="3" borderId="35" xfId="0" applyFont="1" applyFill="1" applyBorder="1" applyAlignment="1" applyProtection="1">
      <alignment horizontal="left" vertical="center"/>
      <protection locked="0"/>
    </xf>
    <xf numFmtId="0" fontId="10" fillId="3" borderId="36" xfId="0" applyFont="1" applyFill="1" applyBorder="1" applyAlignment="1" applyProtection="1">
      <alignment horizontal="left" vertical="center"/>
      <protection locked="0"/>
    </xf>
    <xf numFmtId="0" fontId="10" fillId="3" borderId="37" xfId="0" applyFont="1" applyFill="1" applyBorder="1" applyAlignment="1" applyProtection="1">
      <alignment horizontal="left" vertical="center"/>
      <protection locked="0"/>
    </xf>
    <xf numFmtId="0" fontId="10" fillId="3" borderId="9" xfId="0" applyFont="1" applyFill="1" applyBorder="1" applyAlignment="1" applyProtection="1">
      <alignment vertical="center" shrinkToFit="1"/>
      <protection locked="0"/>
    </xf>
    <xf numFmtId="0" fontId="10" fillId="3" borderId="11" xfId="0" applyFont="1" applyFill="1" applyBorder="1" applyAlignment="1" applyProtection="1">
      <alignment vertical="center" shrinkToFit="1"/>
      <protection locked="0"/>
    </xf>
    <xf numFmtId="0" fontId="10" fillId="3" borderId="10" xfId="0" applyFont="1" applyFill="1" applyBorder="1" applyAlignment="1" applyProtection="1">
      <alignment vertical="center" shrinkToFit="1"/>
      <protection locked="0"/>
    </xf>
    <xf numFmtId="0" fontId="10" fillId="3" borderId="1" xfId="0" applyFont="1" applyFill="1" applyBorder="1" applyAlignment="1" applyProtection="1">
      <alignment horizontal="left" vertical="top" wrapText="1"/>
      <protection locked="0"/>
    </xf>
    <xf numFmtId="0" fontId="10" fillId="3" borderId="19" xfId="0" applyFont="1" applyFill="1" applyBorder="1" applyAlignment="1" applyProtection="1">
      <alignment horizontal="left" vertical="top" wrapText="1"/>
      <protection locked="0"/>
    </xf>
    <xf numFmtId="0" fontId="10" fillId="3" borderId="4" xfId="0" applyFont="1" applyFill="1" applyBorder="1" applyAlignment="1" applyProtection="1">
      <alignment horizontal="left" vertical="top" wrapText="1"/>
      <protection locked="0"/>
    </xf>
    <xf numFmtId="0" fontId="10" fillId="3" borderId="21" xfId="0" applyFont="1" applyFill="1" applyBorder="1" applyAlignment="1" applyProtection="1">
      <alignment horizontal="left" vertical="top" wrapText="1"/>
      <protection locked="0"/>
    </xf>
    <xf numFmtId="0" fontId="10" fillId="3" borderId="8" xfId="0" applyFont="1" applyFill="1" applyBorder="1" applyAlignment="1" applyProtection="1">
      <alignment horizontal="left" vertical="top" wrapText="1"/>
      <protection locked="0"/>
    </xf>
    <xf numFmtId="0" fontId="10" fillId="3" borderId="32" xfId="0" applyFont="1" applyFill="1" applyBorder="1" applyAlignment="1" applyProtection="1">
      <alignment horizontal="left" vertical="top" wrapText="1"/>
      <protection locked="0"/>
    </xf>
    <xf numFmtId="0" fontId="10" fillId="2" borderId="9"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10" fillId="3" borderId="14" xfId="0" applyFont="1" applyFill="1" applyBorder="1" applyAlignment="1" applyProtection="1">
      <alignment vertical="center" wrapText="1"/>
      <protection locked="0"/>
    </xf>
    <xf numFmtId="0" fontId="10" fillId="3" borderId="24" xfId="0" applyFont="1" applyFill="1" applyBorder="1" applyAlignment="1" applyProtection="1">
      <alignment vertical="center" wrapText="1"/>
      <protection locked="0"/>
    </xf>
    <xf numFmtId="0" fontId="10" fillId="2" borderId="22" xfId="0" applyFont="1" applyFill="1" applyBorder="1" applyAlignment="1" applyProtection="1">
      <alignment horizontal="center" vertical="center"/>
    </xf>
    <xf numFmtId="0" fontId="10" fillId="2" borderId="25" xfId="0" applyFont="1" applyFill="1" applyBorder="1" applyAlignment="1" applyProtection="1">
      <alignment horizontal="center" vertical="center"/>
    </xf>
    <xf numFmtId="0" fontId="10" fillId="2" borderId="20"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0" fillId="2" borderId="23" xfId="0" applyFont="1" applyFill="1" applyBorder="1" applyAlignment="1" applyProtection="1">
      <alignment horizontal="center" vertical="center"/>
    </xf>
    <xf numFmtId="0" fontId="10" fillId="2" borderId="26" xfId="0" applyFont="1" applyFill="1" applyBorder="1" applyAlignment="1" applyProtection="1">
      <alignment horizontal="center" vertical="center"/>
    </xf>
    <xf numFmtId="0" fontId="10" fillId="2" borderId="27" xfId="0" applyFont="1" applyFill="1" applyBorder="1" applyAlignment="1" applyProtection="1">
      <alignment horizontal="center" vertical="center"/>
    </xf>
    <xf numFmtId="0" fontId="10" fillId="2" borderId="16" xfId="0" applyFont="1" applyFill="1" applyBorder="1" applyAlignment="1" applyProtection="1">
      <alignment horizontal="center" vertical="center"/>
    </xf>
    <xf numFmtId="0" fontId="10" fillId="2" borderId="17"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28" xfId="0" applyFont="1" applyFill="1" applyBorder="1" applyAlignment="1" applyProtection="1">
      <alignment horizontal="center" vertical="center"/>
    </xf>
    <xf numFmtId="0" fontId="10" fillId="3" borderId="9" xfId="0" applyFont="1" applyFill="1" applyBorder="1" applyAlignment="1" applyProtection="1">
      <alignment horizontal="center" vertical="center" shrinkToFit="1"/>
      <protection locked="0"/>
    </xf>
    <xf numFmtId="0" fontId="10" fillId="3" borderId="11" xfId="0" applyFont="1" applyFill="1" applyBorder="1" applyAlignment="1" applyProtection="1">
      <alignment horizontal="center" vertical="center" shrinkToFit="1"/>
      <protection locked="0"/>
    </xf>
    <xf numFmtId="0" fontId="10" fillId="3" borderId="29" xfId="0" applyFont="1" applyFill="1" applyBorder="1" applyAlignment="1" applyProtection="1">
      <alignment horizontal="left" vertical="top" wrapText="1"/>
      <protection locked="0"/>
    </xf>
    <xf numFmtId="0" fontId="10" fillId="3" borderId="24" xfId="0" applyFont="1" applyFill="1" applyBorder="1" applyAlignment="1" applyProtection="1">
      <alignment horizontal="left" vertical="top" wrapText="1"/>
      <protection locked="0"/>
    </xf>
    <xf numFmtId="0" fontId="10" fillId="3" borderId="30" xfId="0" applyFont="1" applyFill="1" applyBorder="1" applyAlignment="1" applyProtection="1">
      <alignment vertical="center" shrinkToFit="1"/>
      <protection locked="0"/>
    </xf>
    <xf numFmtId="0" fontId="10" fillId="3" borderId="31" xfId="0" applyFont="1" applyFill="1" applyBorder="1" applyAlignment="1" applyProtection="1">
      <alignment vertical="center" shrinkToFit="1"/>
      <protection locked="0"/>
    </xf>
    <xf numFmtId="0" fontId="10" fillId="3" borderId="30" xfId="0" applyFont="1" applyFill="1" applyBorder="1" applyAlignment="1" applyProtection="1">
      <alignment horizontal="center" vertical="center" shrinkToFit="1"/>
      <protection locked="0"/>
    </xf>
    <xf numFmtId="0" fontId="10" fillId="3" borderId="31" xfId="0" applyFont="1" applyFill="1" applyBorder="1" applyAlignment="1" applyProtection="1">
      <alignment horizontal="center" vertical="center" shrinkToFit="1"/>
      <protection locked="0"/>
    </xf>
    <xf numFmtId="0" fontId="10" fillId="3" borderId="20" xfId="0" applyFont="1" applyFill="1" applyBorder="1" applyAlignment="1" applyProtection="1">
      <alignment horizontal="center" vertical="center"/>
      <protection locked="0"/>
    </xf>
    <xf numFmtId="0" fontId="10" fillId="3" borderId="0" xfId="0" applyFont="1" applyFill="1" applyBorder="1" applyAlignment="1" applyProtection="1">
      <alignment horizontal="center" vertical="center"/>
      <protection locked="0"/>
    </xf>
    <xf numFmtId="0" fontId="10" fillId="3" borderId="20" xfId="0" applyFont="1" applyFill="1" applyBorder="1" applyAlignment="1" applyProtection="1">
      <alignment vertical="top" wrapText="1"/>
      <protection locked="0"/>
    </xf>
    <xf numFmtId="0" fontId="10" fillId="3" borderId="0" xfId="0" applyFont="1" applyFill="1" applyBorder="1" applyAlignment="1" applyProtection="1">
      <alignment vertical="top"/>
      <protection locked="0"/>
    </xf>
    <xf numFmtId="0" fontId="10" fillId="3" borderId="21" xfId="0" applyFont="1" applyFill="1" applyBorder="1" applyAlignment="1" applyProtection="1">
      <alignment vertical="top"/>
      <protection locked="0"/>
    </xf>
    <xf numFmtId="0" fontId="10" fillId="3" borderId="0" xfId="0" applyFont="1" applyFill="1" applyBorder="1" applyAlignment="1" applyProtection="1">
      <alignment vertical="top" wrapText="1"/>
      <protection locked="0"/>
    </xf>
    <xf numFmtId="0" fontId="10" fillId="3" borderId="21" xfId="0" applyFont="1" applyFill="1" applyBorder="1" applyAlignment="1" applyProtection="1">
      <alignment vertical="top" wrapText="1"/>
      <protection locked="0"/>
    </xf>
    <xf numFmtId="0" fontId="4" fillId="3" borderId="23" xfId="0" applyFont="1" applyFill="1" applyBorder="1" applyAlignment="1" applyProtection="1">
      <alignment vertical="top" wrapText="1"/>
      <protection locked="0"/>
    </xf>
    <xf numFmtId="0" fontId="4" fillId="3" borderId="14" xfId="0" applyFont="1" applyFill="1" applyBorder="1" applyAlignment="1" applyProtection="1">
      <alignment vertical="top" wrapText="1"/>
      <protection locked="0"/>
    </xf>
    <xf numFmtId="0" fontId="4" fillId="3" borderId="24" xfId="0" applyFont="1" applyFill="1" applyBorder="1" applyAlignment="1" applyProtection="1">
      <alignment vertical="top" wrapText="1"/>
      <protection locked="0"/>
    </xf>
    <xf numFmtId="0" fontId="10" fillId="3" borderId="23" xfId="0" applyFont="1" applyFill="1" applyBorder="1" applyAlignment="1" applyProtection="1">
      <alignment vertical="top" wrapText="1"/>
      <protection locked="0"/>
    </xf>
    <xf numFmtId="0" fontId="10" fillId="3" borderId="14" xfId="0" applyFont="1" applyFill="1" applyBorder="1" applyAlignment="1" applyProtection="1">
      <alignment vertical="top" wrapText="1"/>
      <protection locked="0"/>
    </xf>
    <xf numFmtId="0" fontId="10" fillId="3" borderId="24" xfId="0" applyFont="1" applyFill="1" applyBorder="1" applyAlignment="1" applyProtection="1">
      <alignment vertical="top" wrapText="1"/>
      <protection locked="0"/>
    </xf>
    <xf numFmtId="0" fontId="10" fillId="3" borderId="20" xfId="0" applyFont="1" applyFill="1" applyBorder="1" applyAlignment="1" applyProtection="1">
      <alignment horizontal="left" vertical="top" wrapText="1"/>
      <protection locked="0"/>
    </xf>
    <xf numFmtId="0" fontId="10" fillId="3" borderId="0" xfId="0" applyFont="1" applyFill="1" applyBorder="1" applyAlignment="1" applyProtection="1">
      <alignment horizontal="left" vertical="top" wrapText="1"/>
      <protection locked="0"/>
    </xf>
    <xf numFmtId="0" fontId="10" fillId="3" borderId="14" xfId="0" applyFont="1" applyFill="1" applyBorder="1" applyAlignment="1" applyProtection="1">
      <alignment vertical="top"/>
      <protection locked="0"/>
    </xf>
    <xf numFmtId="0" fontId="10" fillId="3" borderId="24" xfId="0" applyFont="1" applyFill="1" applyBorder="1" applyAlignment="1" applyProtection="1">
      <alignment vertical="top"/>
      <protection locked="0"/>
    </xf>
    <xf numFmtId="0" fontId="4" fillId="3" borderId="20"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4" fillId="3" borderId="21" xfId="0" applyFont="1" applyFill="1" applyBorder="1" applyAlignment="1" applyProtection="1">
      <alignment horizontal="left" vertical="top" wrapText="1"/>
      <protection locked="0"/>
    </xf>
    <xf numFmtId="38" fontId="7" fillId="3" borderId="4" xfId="1" applyFont="1" applyFill="1" applyBorder="1" applyAlignment="1" applyProtection="1">
      <alignment horizontal="right" vertical="center"/>
      <protection locked="0"/>
    </xf>
    <xf numFmtId="38" fontId="7" fillId="3" borderId="0" xfId="1" applyFont="1" applyFill="1" applyBorder="1" applyAlignment="1" applyProtection="1">
      <alignment horizontal="right" vertical="center"/>
      <protection locked="0"/>
    </xf>
    <xf numFmtId="38" fontId="7" fillId="3" borderId="5" xfId="1" applyFont="1" applyFill="1" applyBorder="1" applyAlignment="1" applyProtection="1">
      <alignment horizontal="right" vertical="center"/>
      <protection locked="0"/>
    </xf>
    <xf numFmtId="177" fontId="7" fillId="2" borderId="38" xfId="0" applyNumberFormat="1" applyFont="1" applyFill="1" applyBorder="1" applyAlignment="1" applyProtection="1">
      <alignment horizontal="right" vertical="center"/>
    </xf>
    <xf numFmtId="177" fontId="7" fillId="2" borderId="9" xfId="0" applyNumberFormat="1" applyFont="1" applyFill="1" applyBorder="1" applyAlignment="1" applyProtection="1">
      <alignment horizontal="center" vertical="center"/>
    </xf>
    <xf numFmtId="177" fontId="7" fillId="2" borderId="10" xfId="0" applyNumberFormat="1" applyFont="1" applyFill="1" applyBorder="1" applyAlignment="1" applyProtection="1">
      <alignment horizontal="center" vertical="center"/>
    </xf>
    <xf numFmtId="177" fontId="7" fillId="2" borderId="11" xfId="0" applyNumberFormat="1" applyFont="1" applyFill="1" applyBorder="1" applyAlignment="1" applyProtection="1">
      <alignment horizontal="center" vertical="center"/>
    </xf>
    <xf numFmtId="177" fontId="7" fillId="3" borderId="10" xfId="0" applyNumberFormat="1" applyFont="1" applyFill="1" applyBorder="1" applyAlignment="1" applyProtection="1">
      <alignment horizontal="right" vertical="center"/>
      <protection locked="0"/>
    </xf>
    <xf numFmtId="177" fontId="7" fillId="3" borderId="11" xfId="0" applyNumberFormat="1" applyFont="1" applyFill="1" applyBorder="1" applyAlignment="1" applyProtection="1">
      <alignment horizontal="right" vertical="center"/>
      <protection locked="0"/>
    </xf>
    <xf numFmtId="178" fontId="7" fillId="3" borderId="38" xfId="0" applyNumberFormat="1" applyFont="1" applyFill="1" applyBorder="1" applyAlignment="1" applyProtection="1">
      <alignment horizontal="right" vertical="center"/>
      <protection locked="0"/>
    </xf>
    <xf numFmtId="38" fontId="7" fillId="3" borderId="1" xfId="1" applyFont="1" applyFill="1" applyBorder="1" applyAlignment="1" applyProtection="1">
      <alignment horizontal="right" vertical="center"/>
      <protection locked="0"/>
    </xf>
    <xf numFmtId="38" fontId="7" fillId="3" borderId="2" xfId="1" applyFont="1" applyFill="1" applyBorder="1" applyAlignment="1" applyProtection="1">
      <alignment horizontal="right" vertical="center"/>
      <protection locked="0"/>
    </xf>
    <xf numFmtId="38" fontId="7" fillId="3" borderId="3" xfId="1" applyFont="1" applyFill="1" applyBorder="1" applyAlignment="1" applyProtection="1">
      <alignment horizontal="right" vertical="center"/>
      <protection locked="0"/>
    </xf>
    <xf numFmtId="177" fontId="7" fillId="2" borderId="9" xfId="0" applyNumberFormat="1" applyFont="1" applyFill="1" applyBorder="1" applyAlignment="1" applyProtection="1">
      <alignment horizontal="right" vertical="center"/>
    </xf>
    <xf numFmtId="177" fontId="7" fillId="2" borderId="10" xfId="0" applyNumberFormat="1" applyFont="1" applyFill="1" applyBorder="1" applyAlignment="1" applyProtection="1">
      <alignment horizontal="right" vertical="center"/>
    </xf>
    <xf numFmtId="177" fontId="7" fillId="2" borderId="11" xfId="0" applyNumberFormat="1" applyFont="1" applyFill="1" applyBorder="1" applyAlignment="1" applyProtection="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4"/>
  <sheetViews>
    <sheetView tabSelected="1" view="pageBreakPreview" zoomScaleNormal="100" zoomScaleSheetLayoutView="100" workbookViewId="0">
      <selection activeCell="C4" sqref="C4:J4"/>
    </sheetView>
  </sheetViews>
  <sheetFormatPr defaultRowHeight="13.5"/>
  <cols>
    <col min="1" max="1" width="6.25" style="56" customWidth="1"/>
    <col min="2" max="2" width="9.625" style="56" customWidth="1"/>
    <col min="3" max="3" width="9" style="56"/>
    <col min="4" max="4" width="11.375" style="56" bestFit="1" customWidth="1"/>
    <col min="5" max="9" width="9" style="56"/>
    <col min="10" max="10" width="7.625" style="56" customWidth="1"/>
    <col min="11" max="16384" width="9" style="32"/>
  </cols>
  <sheetData>
    <row r="1" spans="1:15">
      <c r="A1" s="32" t="s">
        <v>0</v>
      </c>
      <c r="B1" s="32"/>
      <c r="C1" s="32"/>
      <c r="D1" s="32"/>
      <c r="E1" s="32"/>
      <c r="F1" s="32"/>
      <c r="G1" s="32"/>
      <c r="H1" s="32"/>
      <c r="I1" s="32"/>
      <c r="J1" s="32"/>
    </row>
    <row r="2" spans="1:15" ht="14.25" thickBot="1">
      <c r="A2" s="92" t="s">
        <v>152</v>
      </c>
      <c r="B2" s="92"/>
      <c r="C2" s="92"/>
      <c r="D2" s="92"/>
      <c r="E2" s="92"/>
      <c r="F2" s="92"/>
      <c r="G2" s="92"/>
      <c r="H2" s="92"/>
      <c r="I2" s="92"/>
      <c r="J2" s="92"/>
    </row>
    <row r="3" spans="1:15" ht="14.25" thickBot="1">
      <c r="A3" s="93" t="s">
        <v>1</v>
      </c>
      <c r="B3" s="94"/>
      <c r="C3" s="95" t="s">
        <v>153</v>
      </c>
      <c r="D3" s="96"/>
      <c r="E3" s="96"/>
      <c r="F3" s="96"/>
      <c r="G3" s="96"/>
      <c r="H3" s="96"/>
      <c r="I3" s="96"/>
      <c r="J3" s="97"/>
    </row>
    <row r="4" spans="1:15" ht="14.25" thickBot="1">
      <c r="A4" s="93" t="s">
        <v>2</v>
      </c>
      <c r="B4" s="94"/>
      <c r="C4" s="98"/>
      <c r="D4" s="99"/>
      <c r="E4" s="99"/>
      <c r="F4" s="99"/>
      <c r="G4" s="99"/>
      <c r="H4" s="99"/>
      <c r="I4" s="99"/>
      <c r="J4" s="100"/>
    </row>
    <row r="5" spans="1:15">
      <c r="A5" s="114" t="s">
        <v>3</v>
      </c>
      <c r="B5" s="115"/>
      <c r="C5" s="120" t="s">
        <v>144</v>
      </c>
      <c r="D5" s="121"/>
      <c r="E5" s="121"/>
      <c r="F5" s="121"/>
      <c r="G5" s="121"/>
      <c r="H5" s="121"/>
      <c r="I5" s="121"/>
      <c r="J5" s="122"/>
    </row>
    <row r="6" spans="1:15">
      <c r="A6" s="116"/>
      <c r="B6" s="117"/>
      <c r="C6" s="110" t="s">
        <v>4</v>
      </c>
      <c r="D6" s="111"/>
      <c r="E6" s="110" t="s">
        <v>5</v>
      </c>
      <c r="F6" s="123"/>
      <c r="G6" s="123"/>
      <c r="H6" s="111"/>
      <c r="I6" s="110" t="s">
        <v>6</v>
      </c>
      <c r="J6" s="124"/>
    </row>
    <row r="7" spans="1:15">
      <c r="A7" s="116"/>
      <c r="B7" s="117"/>
      <c r="C7" s="101"/>
      <c r="D7" s="102"/>
      <c r="E7" s="101"/>
      <c r="F7" s="103"/>
      <c r="G7" s="103"/>
      <c r="H7" s="102"/>
      <c r="I7" s="104" t="s">
        <v>7</v>
      </c>
      <c r="J7" s="105"/>
    </row>
    <row r="8" spans="1:15">
      <c r="A8" s="116"/>
      <c r="B8" s="117"/>
      <c r="C8" s="110" t="s">
        <v>8</v>
      </c>
      <c r="D8" s="111"/>
      <c r="E8" s="110" t="s">
        <v>9</v>
      </c>
      <c r="F8" s="111"/>
      <c r="G8" s="110" t="s">
        <v>10</v>
      </c>
      <c r="H8" s="111"/>
      <c r="I8" s="106"/>
      <c r="J8" s="107"/>
      <c r="O8" s="33"/>
    </row>
    <row r="9" spans="1:15">
      <c r="A9" s="116"/>
      <c r="B9" s="117"/>
      <c r="C9" s="101"/>
      <c r="D9" s="102"/>
      <c r="E9" s="101"/>
      <c r="F9" s="102"/>
      <c r="G9" s="125"/>
      <c r="H9" s="126"/>
      <c r="I9" s="108"/>
      <c r="J9" s="109"/>
    </row>
    <row r="10" spans="1:15">
      <c r="A10" s="116"/>
      <c r="B10" s="117"/>
      <c r="C10" s="110" t="s">
        <v>11</v>
      </c>
      <c r="D10" s="123"/>
      <c r="E10" s="123"/>
      <c r="F10" s="123"/>
      <c r="G10" s="123"/>
      <c r="H10" s="123"/>
      <c r="I10" s="123"/>
      <c r="J10" s="124"/>
    </row>
    <row r="11" spans="1:15">
      <c r="A11" s="116"/>
      <c r="B11" s="117"/>
      <c r="C11" s="110" t="s">
        <v>4</v>
      </c>
      <c r="D11" s="111"/>
      <c r="E11" s="110" t="s">
        <v>5</v>
      </c>
      <c r="F11" s="123"/>
      <c r="G11" s="123"/>
      <c r="H11" s="111"/>
      <c r="I11" s="110" t="s">
        <v>6</v>
      </c>
      <c r="J11" s="124"/>
    </row>
    <row r="12" spans="1:15">
      <c r="A12" s="116"/>
      <c r="B12" s="117"/>
      <c r="C12" s="125"/>
      <c r="D12" s="126"/>
      <c r="E12" s="101"/>
      <c r="F12" s="103"/>
      <c r="G12" s="103"/>
      <c r="H12" s="102"/>
      <c r="I12" s="104" t="s">
        <v>12</v>
      </c>
      <c r="J12" s="105"/>
    </row>
    <row r="13" spans="1:15">
      <c r="A13" s="116"/>
      <c r="B13" s="117"/>
      <c r="C13" s="110" t="s">
        <v>8</v>
      </c>
      <c r="D13" s="111"/>
      <c r="E13" s="110" t="s">
        <v>9</v>
      </c>
      <c r="F13" s="111"/>
      <c r="G13" s="110" t="s">
        <v>13</v>
      </c>
      <c r="H13" s="111"/>
      <c r="I13" s="106"/>
      <c r="J13" s="107"/>
    </row>
    <row r="14" spans="1:15" ht="14.25" thickBot="1">
      <c r="A14" s="118"/>
      <c r="B14" s="119"/>
      <c r="C14" s="129"/>
      <c r="D14" s="130"/>
      <c r="E14" s="129"/>
      <c r="F14" s="130"/>
      <c r="G14" s="131"/>
      <c r="H14" s="132"/>
      <c r="I14" s="127"/>
      <c r="J14" s="128"/>
    </row>
    <row r="15" spans="1:15">
      <c r="A15" s="88" t="s">
        <v>14</v>
      </c>
      <c r="B15" s="89"/>
      <c r="C15" s="10"/>
      <c r="D15" s="14" t="s">
        <v>15</v>
      </c>
      <c r="E15" s="86"/>
      <c r="F15" s="86"/>
      <c r="G15" s="86"/>
      <c r="H15" s="86"/>
      <c r="I15" s="86"/>
      <c r="J15" s="87"/>
    </row>
    <row r="16" spans="1:15" ht="14.25" thickBot="1">
      <c r="A16" s="90"/>
      <c r="B16" s="91"/>
      <c r="C16" s="34"/>
      <c r="D16" s="35" t="s">
        <v>16</v>
      </c>
      <c r="E16" s="112"/>
      <c r="F16" s="112"/>
      <c r="G16" s="112"/>
      <c r="H16" s="112"/>
      <c r="I16" s="112"/>
      <c r="J16" s="113"/>
    </row>
    <row r="17" spans="1:12">
      <c r="A17" s="36" t="s">
        <v>17</v>
      </c>
      <c r="B17" s="37"/>
      <c r="C17" s="37"/>
      <c r="D17" s="37"/>
      <c r="E17" s="37"/>
      <c r="F17" s="37"/>
      <c r="G17" s="37"/>
      <c r="H17" s="37"/>
      <c r="I17" s="37"/>
      <c r="J17" s="38"/>
    </row>
    <row r="18" spans="1:12">
      <c r="A18" s="39" t="s">
        <v>18</v>
      </c>
      <c r="B18" s="40"/>
      <c r="C18" s="40"/>
      <c r="D18" s="40"/>
      <c r="E18" s="40"/>
      <c r="F18" s="40"/>
      <c r="G18" s="40"/>
      <c r="H18" s="40"/>
      <c r="I18" s="40"/>
      <c r="J18" s="41"/>
    </row>
    <row r="19" spans="1:12" ht="45" customHeight="1">
      <c r="A19" s="135"/>
      <c r="B19" s="136"/>
      <c r="C19" s="136"/>
      <c r="D19" s="136"/>
      <c r="E19" s="136"/>
      <c r="F19" s="136"/>
      <c r="G19" s="136"/>
      <c r="H19" s="136"/>
      <c r="I19" s="136"/>
      <c r="J19" s="137"/>
    </row>
    <row r="20" spans="1:12">
      <c r="A20" s="42" t="s">
        <v>19</v>
      </c>
      <c r="B20" s="10"/>
      <c r="C20" s="10"/>
      <c r="D20" s="10"/>
      <c r="E20" s="10"/>
      <c r="F20" s="10"/>
      <c r="G20" s="10"/>
      <c r="H20" s="10"/>
      <c r="I20" s="10"/>
      <c r="J20" s="43"/>
    </row>
    <row r="21" spans="1:12" ht="45" customHeight="1">
      <c r="A21" s="135"/>
      <c r="B21" s="138"/>
      <c r="C21" s="138"/>
      <c r="D21" s="138"/>
      <c r="E21" s="138"/>
      <c r="F21" s="138"/>
      <c r="G21" s="138"/>
      <c r="H21" s="138"/>
      <c r="I21" s="138"/>
      <c r="J21" s="139"/>
      <c r="K21" s="44"/>
    </row>
    <row r="22" spans="1:12">
      <c r="A22" s="42" t="s">
        <v>20</v>
      </c>
      <c r="B22" s="10"/>
      <c r="C22" s="10"/>
      <c r="D22" s="10"/>
      <c r="E22" s="10"/>
      <c r="F22" s="10"/>
      <c r="G22" s="10"/>
      <c r="H22" s="10"/>
      <c r="I22" s="10"/>
      <c r="J22" s="43"/>
    </row>
    <row r="23" spans="1:12" ht="45" customHeight="1" thickBot="1">
      <c r="A23" s="140"/>
      <c r="B23" s="141"/>
      <c r="C23" s="141"/>
      <c r="D23" s="141"/>
      <c r="E23" s="141"/>
      <c r="F23" s="141"/>
      <c r="G23" s="141"/>
      <c r="H23" s="141"/>
      <c r="I23" s="141"/>
      <c r="J23" s="142"/>
    </row>
    <row r="24" spans="1:12">
      <c r="A24" s="36" t="s">
        <v>21</v>
      </c>
      <c r="B24" s="37"/>
      <c r="C24" s="37"/>
      <c r="D24" s="37"/>
      <c r="E24" s="37"/>
      <c r="F24" s="37"/>
      <c r="G24" s="37"/>
      <c r="H24" s="37"/>
      <c r="I24" s="37"/>
      <c r="J24" s="38"/>
    </row>
    <row r="25" spans="1:12">
      <c r="A25" s="39" t="s">
        <v>22</v>
      </c>
      <c r="B25" s="40"/>
      <c r="C25" s="40"/>
      <c r="D25" s="40"/>
      <c r="E25" s="40"/>
      <c r="F25" s="40"/>
      <c r="G25" s="40"/>
      <c r="H25" s="40"/>
      <c r="I25" s="40"/>
      <c r="J25" s="41"/>
    </row>
    <row r="26" spans="1:12" ht="45" customHeight="1">
      <c r="A26" s="135"/>
      <c r="B26" s="136"/>
      <c r="C26" s="136"/>
      <c r="D26" s="136"/>
      <c r="E26" s="136"/>
      <c r="F26" s="136"/>
      <c r="G26" s="136"/>
      <c r="H26" s="136"/>
      <c r="I26" s="136"/>
      <c r="J26" s="137"/>
    </row>
    <row r="27" spans="1:12">
      <c r="A27" s="42" t="s">
        <v>23</v>
      </c>
      <c r="B27" s="10"/>
      <c r="C27" s="10"/>
      <c r="D27" s="10"/>
      <c r="E27" s="10"/>
      <c r="F27" s="10"/>
      <c r="G27" s="10"/>
      <c r="H27" s="10"/>
      <c r="I27" s="10"/>
      <c r="J27" s="43"/>
    </row>
    <row r="28" spans="1:12" ht="45" customHeight="1">
      <c r="A28" s="135"/>
      <c r="B28" s="138"/>
      <c r="C28" s="138"/>
      <c r="D28" s="138"/>
      <c r="E28" s="138"/>
      <c r="F28" s="138"/>
      <c r="G28" s="138"/>
      <c r="H28" s="138"/>
      <c r="I28" s="138"/>
      <c r="J28" s="139"/>
      <c r="K28" s="44"/>
    </row>
    <row r="29" spans="1:12">
      <c r="A29" s="42" t="s">
        <v>24</v>
      </c>
      <c r="B29" s="10"/>
      <c r="C29" s="10"/>
      <c r="D29" s="10"/>
      <c r="E29" s="10"/>
      <c r="F29" s="10"/>
      <c r="G29" s="10"/>
      <c r="H29" s="10"/>
      <c r="I29" s="10"/>
      <c r="J29" s="43"/>
    </row>
    <row r="30" spans="1:12" ht="45" customHeight="1">
      <c r="A30" s="135"/>
      <c r="B30" s="138"/>
      <c r="C30" s="138"/>
      <c r="D30" s="138"/>
      <c r="E30" s="138"/>
      <c r="F30" s="138"/>
      <c r="G30" s="138"/>
      <c r="H30" s="138"/>
      <c r="I30" s="138"/>
      <c r="J30" s="139"/>
      <c r="K30" s="44"/>
    </row>
    <row r="31" spans="1:12">
      <c r="A31" s="42" t="s">
        <v>25</v>
      </c>
      <c r="B31" s="10"/>
      <c r="C31" s="10"/>
      <c r="D31" s="10"/>
      <c r="E31" s="10"/>
      <c r="F31" s="10"/>
      <c r="G31" s="10"/>
      <c r="H31" s="10"/>
      <c r="I31" s="10"/>
      <c r="J31" s="43"/>
      <c r="L31" s="33"/>
    </row>
    <row r="32" spans="1:12" ht="45" customHeight="1" thickBot="1">
      <c r="A32" s="143"/>
      <c r="B32" s="144"/>
      <c r="C32" s="144"/>
      <c r="D32" s="144"/>
      <c r="E32" s="144"/>
      <c r="F32" s="144"/>
      <c r="G32" s="144"/>
      <c r="H32" s="144"/>
      <c r="I32" s="144"/>
      <c r="J32" s="145"/>
    </row>
    <row r="33" spans="1:10">
      <c r="A33" s="36" t="s">
        <v>26</v>
      </c>
      <c r="B33" s="37"/>
      <c r="C33" s="37"/>
      <c r="D33" s="37"/>
      <c r="E33" s="37"/>
      <c r="F33" s="37"/>
      <c r="G33" s="37"/>
      <c r="H33" s="37"/>
      <c r="I33" s="37"/>
      <c r="J33" s="38"/>
    </row>
    <row r="34" spans="1:10">
      <c r="A34" s="39" t="s">
        <v>27</v>
      </c>
      <c r="B34" s="40"/>
      <c r="C34" s="40"/>
      <c r="D34" s="40"/>
      <c r="E34" s="40"/>
      <c r="F34" s="40"/>
      <c r="G34" s="40"/>
      <c r="H34" s="40"/>
      <c r="I34" s="40"/>
      <c r="J34" s="41"/>
    </row>
    <row r="35" spans="1:10">
      <c r="A35" s="42" t="s">
        <v>28</v>
      </c>
      <c r="B35" s="10"/>
      <c r="C35" s="10"/>
      <c r="D35" s="10"/>
      <c r="E35" s="10"/>
      <c r="F35" s="10"/>
      <c r="G35" s="10"/>
      <c r="H35" s="10"/>
      <c r="I35" s="10"/>
      <c r="J35" s="43"/>
    </row>
    <row r="36" spans="1:10">
      <c r="A36" s="42" t="s">
        <v>145</v>
      </c>
      <c r="B36" s="10"/>
      <c r="C36" s="10"/>
      <c r="D36" s="84"/>
      <c r="E36" s="10" t="s">
        <v>29</v>
      </c>
      <c r="F36" s="10"/>
      <c r="G36" s="10"/>
      <c r="H36" s="10"/>
      <c r="I36" s="10"/>
      <c r="J36" s="43"/>
    </row>
    <row r="37" spans="1:10">
      <c r="A37" s="42" t="s">
        <v>30</v>
      </c>
      <c r="B37" s="10"/>
      <c r="C37" s="10"/>
      <c r="D37" s="85"/>
      <c r="E37" s="10" t="s">
        <v>29</v>
      </c>
      <c r="F37" s="10"/>
      <c r="G37" s="10"/>
      <c r="H37" s="10"/>
      <c r="I37" s="10"/>
      <c r="J37" s="43"/>
    </row>
    <row r="38" spans="1:10">
      <c r="A38" s="42"/>
      <c r="B38" s="10"/>
      <c r="C38" s="10"/>
      <c r="D38" s="10"/>
      <c r="E38" s="10"/>
      <c r="F38" s="10"/>
      <c r="G38" s="10"/>
      <c r="H38" s="10"/>
      <c r="I38" s="10"/>
      <c r="J38" s="43"/>
    </row>
    <row r="39" spans="1:10">
      <c r="A39" s="42" t="s">
        <v>31</v>
      </c>
      <c r="B39" s="10"/>
      <c r="C39" s="10"/>
      <c r="D39" s="45" t="s">
        <v>32</v>
      </c>
      <c r="E39" s="45" t="s">
        <v>33</v>
      </c>
      <c r="F39" s="45" t="s">
        <v>34</v>
      </c>
      <c r="G39" s="45"/>
      <c r="H39" s="45" t="s">
        <v>35</v>
      </c>
      <c r="I39" s="45"/>
      <c r="J39" s="43"/>
    </row>
    <row r="40" spans="1:10">
      <c r="A40" s="133"/>
      <c r="B40" s="134"/>
      <c r="C40" s="10"/>
      <c r="D40" s="8"/>
      <c r="E40" s="10" t="str">
        <f t="shared" ref="E40:E45" si="0">IF(ISERROR(VLOOKUP(A40,係数,5,FALSE))=TRUE,"",VLOOKUP(A40,係数,5,FALSE))</f>
        <v/>
      </c>
      <c r="F40" s="11" t="str">
        <f t="shared" ref="F40:F45" si="1">IF(ISERROR(VLOOKUP(A40,係数,6,FALSE))=TRUE,"",VLOOKUP(A40,係数,6,FALSE))</f>
        <v/>
      </c>
      <c r="G40" s="12" t="str">
        <f t="shared" ref="G40:G45" si="2">IF(ISERROR(VLOOKUP(A40,係数,7,FALSE))=TRUE,"",VLOOKUP(A40,係数,7,FALSE))</f>
        <v/>
      </c>
      <c r="H40" s="83" t="str">
        <f t="shared" ref="H40:H45" si="3">IF(ISERROR(F40*D40)=TRUE,"",D40*F40)</f>
        <v/>
      </c>
      <c r="I40" s="10" t="s">
        <v>29</v>
      </c>
      <c r="J40" s="43"/>
    </row>
    <row r="41" spans="1:10">
      <c r="A41" s="133"/>
      <c r="B41" s="134"/>
      <c r="C41" s="10"/>
      <c r="D41" s="9"/>
      <c r="E41" s="10" t="str">
        <f t="shared" si="0"/>
        <v/>
      </c>
      <c r="F41" s="11" t="str">
        <f t="shared" si="1"/>
        <v/>
      </c>
      <c r="G41" s="12" t="str">
        <f t="shared" si="2"/>
        <v/>
      </c>
      <c r="H41" s="83" t="str">
        <f t="shared" si="3"/>
        <v/>
      </c>
      <c r="I41" s="10" t="s">
        <v>29</v>
      </c>
      <c r="J41" s="43"/>
    </row>
    <row r="42" spans="1:10">
      <c r="A42" s="133"/>
      <c r="B42" s="134"/>
      <c r="C42" s="10"/>
      <c r="D42" s="9"/>
      <c r="E42" s="10" t="str">
        <f t="shared" si="0"/>
        <v/>
      </c>
      <c r="F42" s="11" t="str">
        <f t="shared" si="1"/>
        <v/>
      </c>
      <c r="G42" s="12" t="str">
        <f t="shared" si="2"/>
        <v/>
      </c>
      <c r="H42" s="83" t="str">
        <f t="shared" si="3"/>
        <v/>
      </c>
      <c r="I42" s="10" t="s">
        <v>29</v>
      </c>
      <c r="J42" s="43"/>
    </row>
    <row r="43" spans="1:10">
      <c r="A43" s="133"/>
      <c r="B43" s="134"/>
      <c r="C43" s="10"/>
      <c r="D43" s="9"/>
      <c r="E43" s="10" t="str">
        <f t="shared" si="0"/>
        <v/>
      </c>
      <c r="F43" s="11" t="str">
        <f t="shared" si="1"/>
        <v/>
      </c>
      <c r="G43" s="12" t="str">
        <f t="shared" si="2"/>
        <v/>
      </c>
      <c r="H43" s="83" t="str">
        <f t="shared" si="3"/>
        <v/>
      </c>
      <c r="I43" s="10" t="s">
        <v>29</v>
      </c>
      <c r="J43" s="43"/>
    </row>
    <row r="44" spans="1:10">
      <c r="A44" s="133"/>
      <c r="B44" s="134"/>
      <c r="C44" s="10"/>
      <c r="D44" s="9"/>
      <c r="E44" s="10" t="str">
        <f t="shared" si="0"/>
        <v/>
      </c>
      <c r="F44" s="11" t="str">
        <f t="shared" si="1"/>
        <v/>
      </c>
      <c r="G44" s="12" t="str">
        <f t="shared" si="2"/>
        <v/>
      </c>
      <c r="H44" s="83" t="str">
        <f t="shared" si="3"/>
        <v/>
      </c>
      <c r="I44" s="10" t="s">
        <v>29</v>
      </c>
      <c r="J44" s="43"/>
    </row>
    <row r="45" spans="1:10">
      <c r="A45" s="133"/>
      <c r="B45" s="134"/>
      <c r="C45" s="10"/>
      <c r="D45" s="9"/>
      <c r="E45" s="10" t="str">
        <f t="shared" si="0"/>
        <v/>
      </c>
      <c r="F45" s="11" t="str">
        <f t="shared" si="1"/>
        <v/>
      </c>
      <c r="G45" s="12" t="str">
        <f t="shared" si="2"/>
        <v/>
      </c>
      <c r="H45" s="83" t="str">
        <f t="shared" si="3"/>
        <v/>
      </c>
      <c r="I45" s="10" t="s">
        <v>29</v>
      </c>
      <c r="J45" s="43"/>
    </row>
    <row r="46" spans="1:10">
      <c r="A46" s="46"/>
      <c r="B46" s="45"/>
      <c r="C46" s="10"/>
      <c r="D46" s="47"/>
      <c r="E46" s="10"/>
      <c r="F46" s="11"/>
      <c r="G46" s="14" t="s">
        <v>36</v>
      </c>
      <c r="H46" s="83">
        <f>SUM(H40:H45)</f>
        <v>0</v>
      </c>
      <c r="I46" s="10" t="s">
        <v>29</v>
      </c>
      <c r="J46" s="43"/>
    </row>
    <row r="47" spans="1:10">
      <c r="A47" s="48" t="s">
        <v>146</v>
      </c>
      <c r="B47" s="45"/>
      <c r="C47" s="10"/>
      <c r="D47" s="47"/>
      <c r="E47" s="10"/>
      <c r="F47" s="11"/>
      <c r="G47" s="14"/>
      <c r="H47" s="13"/>
      <c r="I47" s="10"/>
      <c r="J47" s="43"/>
    </row>
    <row r="48" spans="1:10" ht="45" customHeight="1">
      <c r="A48" s="150"/>
      <c r="B48" s="151"/>
      <c r="C48" s="151"/>
      <c r="D48" s="151"/>
      <c r="E48" s="151"/>
      <c r="F48" s="151"/>
      <c r="G48" s="151"/>
      <c r="H48" s="151"/>
      <c r="I48" s="151"/>
      <c r="J48" s="152"/>
    </row>
    <row r="49" spans="1:13">
      <c r="A49" s="42" t="s">
        <v>147</v>
      </c>
      <c r="B49" s="10"/>
      <c r="C49" s="10"/>
      <c r="D49" s="10"/>
      <c r="E49" s="10"/>
      <c r="F49" s="10"/>
      <c r="G49" s="10"/>
      <c r="H49" s="10"/>
      <c r="I49" s="10"/>
      <c r="J49" s="43"/>
    </row>
    <row r="50" spans="1:13">
      <c r="A50" s="42" t="s">
        <v>37</v>
      </c>
      <c r="B50" s="10"/>
      <c r="C50" s="10"/>
      <c r="D50" s="10"/>
      <c r="E50" s="10"/>
      <c r="F50" s="10"/>
      <c r="G50" s="10"/>
      <c r="H50" s="10"/>
      <c r="I50" s="10"/>
      <c r="J50" s="43"/>
    </row>
    <row r="51" spans="1:13">
      <c r="A51" s="42" t="s">
        <v>38</v>
      </c>
      <c r="B51" s="10"/>
      <c r="C51" s="10"/>
      <c r="D51" s="10"/>
      <c r="E51" s="8"/>
      <c r="F51" s="10" t="s">
        <v>39</v>
      </c>
      <c r="G51" s="10"/>
      <c r="H51" s="10"/>
      <c r="I51" s="10"/>
      <c r="J51" s="43"/>
    </row>
    <row r="52" spans="1:13">
      <c r="A52" s="42" t="s">
        <v>40</v>
      </c>
      <c r="B52" s="10"/>
      <c r="C52" s="33"/>
      <c r="D52" s="33"/>
      <c r="E52" s="8"/>
      <c r="F52" s="10" t="s">
        <v>39</v>
      </c>
      <c r="G52" s="10"/>
      <c r="H52" s="10"/>
      <c r="I52" s="10"/>
      <c r="J52" s="43"/>
    </row>
    <row r="53" spans="1:13">
      <c r="A53" s="42" t="s">
        <v>41</v>
      </c>
      <c r="B53" s="10"/>
      <c r="C53" s="33"/>
      <c r="D53" s="33"/>
      <c r="E53" s="9"/>
      <c r="F53" s="10" t="s">
        <v>39</v>
      </c>
      <c r="G53" s="10"/>
      <c r="H53" s="10"/>
      <c r="I53" s="10"/>
      <c r="J53" s="43"/>
      <c r="M53" s="33"/>
    </row>
    <row r="54" spans="1:13">
      <c r="A54" s="42" t="s">
        <v>42</v>
      </c>
      <c r="B54" s="10"/>
      <c r="C54" s="33"/>
      <c r="D54" s="33"/>
      <c r="E54" s="15">
        <f>IF(ISERROR(E52-E53)=TRUE,"",E52-E53)</f>
        <v>0</v>
      </c>
      <c r="F54" s="10" t="s">
        <v>39</v>
      </c>
      <c r="G54" s="10"/>
      <c r="H54" s="10"/>
      <c r="I54" s="10"/>
      <c r="J54" s="43"/>
    </row>
    <row r="55" spans="1:13">
      <c r="A55" s="42" t="s">
        <v>157</v>
      </c>
      <c r="B55" s="10"/>
      <c r="C55" s="33"/>
      <c r="D55" s="33"/>
      <c r="E55" s="16" t="str">
        <f>IF(ISERROR(E54/E51)=TRUE,"",ROUND(E54/E51,1))</f>
        <v/>
      </c>
      <c r="F55" s="10" t="s">
        <v>43</v>
      </c>
      <c r="G55" s="10"/>
      <c r="H55" s="10"/>
      <c r="I55" s="10"/>
      <c r="J55" s="43"/>
    </row>
    <row r="56" spans="1:13">
      <c r="A56" s="42"/>
      <c r="B56" s="10"/>
      <c r="C56" s="10"/>
      <c r="D56" s="10"/>
      <c r="E56" s="10"/>
      <c r="F56" s="10"/>
      <c r="G56" s="10"/>
      <c r="H56" s="10"/>
      <c r="I56" s="10"/>
      <c r="J56" s="43"/>
    </row>
    <row r="57" spans="1:13">
      <c r="A57" s="42" t="s">
        <v>149</v>
      </c>
      <c r="B57" s="10"/>
      <c r="C57" s="10"/>
      <c r="D57" s="10"/>
      <c r="E57" s="10"/>
      <c r="F57" s="10"/>
      <c r="G57" s="10"/>
      <c r="H57" s="10"/>
      <c r="I57" s="10"/>
      <c r="J57" s="43"/>
    </row>
    <row r="58" spans="1:13" ht="13.5" customHeight="1">
      <c r="A58" s="42" t="s">
        <v>150</v>
      </c>
      <c r="B58" s="49"/>
      <c r="C58" s="49"/>
      <c r="D58" s="49"/>
      <c r="E58" s="49"/>
      <c r="F58" s="49"/>
      <c r="G58" s="49"/>
      <c r="H58" s="49"/>
      <c r="I58" s="49"/>
      <c r="J58" s="50"/>
    </row>
    <row r="59" spans="1:13" ht="13.5" customHeight="1">
      <c r="A59" s="51"/>
      <c r="B59" s="49"/>
      <c r="C59" s="49"/>
      <c r="D59" s="49"/>
      <c r="E59" s="49"/>
      <c r="F59" s="49"/>
      <c r="G59" s="49"/>
      <c r="H59" s="49"/>
      <c r="I59" s="49"/>
      <c r="J59" s="50"/>
    </row>
    <row r="60" spans="1:13">
      <c r="A60" s="42" t="s">
        <v>148</v>
      </c>
      <c r="B60" s="10"/>
      <c r="C60" s="10"/>
      <c r="D60" s="10"/>
      <c r="E60" s="10"/>
      <c r="F60" s="10"/>
      <c r="G60" s="10"/>
      <c r="H60" s="10"/>
      <c r="I60" s="10"/>
      <c r="J60" s="43"/>
    </row>
    <row r="61" spans="1:13" ht="45" customHeight="1">
      <c r="A61" s="146"/>
      <c r="B61" s="147"/>
      <c r="C61" s="147"/>
      <c r="D61" s="147"/>
      <c r="E61" s="147"/>
      <c r="F61" s="147"/>
      <c r="G61" s="147"/>
      <c r="H61" s="147"/>
      <c r="I61" s="147"/>
      <c r="J61" s="107"/>
    </row>
    <row r="62" spans="1:13">
      <c r="A62" s="42" t="s">
        <v>44</v>
      </c>
      <c r="B62" s="10"/>
      <c r="C62" s="10"/>
      <c r="D62" s="10"/>
      <c r="E62" s="10"/>
      <c r="F62" s="10"/>
      <c r="G62" s="10"/>
      <c r="H62" s="10"/>
      <c r="I62" s="10"/>
      <c r="J62" s="43"/>
    </row>
    <row r="63" spans="1:13" ht="45" customHeight="1" thickBot="1">
      <c r="A63" s="143"/>
      <c r="B63" s="148"/>
      <c r="C63" s="148"/>
      <c r="D63" s="148"/>
      <c r="E63" s="148"/>
      <c r="F63" s="148"/>
      <c r="G63" s="148"/>
      <c r="H63" s="148"/>
      <c r="I63" s="148"/>
      <c r="J63" s="149"/>
    </row>
    <row r="64" spans="1:13">
      <c r="A64" s="52" t="s">
        <v>45</v>
      </c>
      <c r="B64" s="53"/>
      <c r="C64" s="53"/>
      <c r="D64" s="53"/>
      <c r="E64" s="53"/>
      <c r="F64" s="53"/>
      <c r="G64" s="53"/>
      <c r="H64" s="53"/>
      <c r="I64" s="53"/>
      <c r="J64" s="54"/>
    </row>
    <row r="65" spans="1:10">
      <c r="A65" s="39" t="s">
        <v>46</v>
      </c>
      <c r="B65" s="40"/>
      <c r="C65" s="40"/>
      <c r="D65" s="40"/>
      <c r="E65" s="40"/>
      <c r="F65" s="40"/>
      <c r="G65" s="40"/>
      <c r="H65" s="40"/>
      <c r="I65" s="40"/>
      <c r="J65" s="41"/>
    </row>
    <row r="66" spans="1:10">
      <c r="A66" s="42" t="s">
        <v>151</v>
      </c>
      <c r="B66" s="10"/>
      <c r="C66" s="10"/>
      <c r="D66" s="10"/>
      <c r="E66" s="26"/>
      <c r="F66" s="10" t="s">
        <v>47</v>
      </c>
      <c r="G66" s="10"/>
      <c r="H66" s="10"/>
      <c r="I66" s="10"/>
      <c r="J66" s="43"/>
    </row>
    <row r="67" spans="1:10">
      <c r="A67" s="42"/>
      <c r="B67" s="10"/>
      <c r="C67" s="10"/>
      <c r="D67" s="10"/>
      <c r="E67" s="10"/>
      <c r="F67" s="10"/>
      <c r="G67" s="10"/>
      <c r="H67" s="10"/>
      <c r="I67" s="10"/>
      <c r="J67" s="43"/>
    </row>
    <row r="68" spans="1:10">
      <c r="A68" s="42" t="s">
        <v>48</v>
      </c>
      <c r="B68" s="10"/>
      <c r="C68" s="10"/>
      <c r="D68" s="10"/>
      <c r="E68" s="10"/>
      <c r="F68" s="10"/>
      <c r="G68" s="10"/>
      <c r="H68" s="10"/>
      <c r="I68" s="10"/>
      <c r="J68" s="43"/>
    </row>
    <row r="69" spans="1:10">
      <c r="A69" s="42" t="s">
        <v>150</v>
      </c>
      <c r="B69" s="10"/>
      <c r="C69" s="10"/>
      <c r="D69" s="10"/>
      <c r="E69" s="10"/>
      <c r="F69" s="10"/>
      <c r="G69" s="10"/>
      <c r="H69" s="10"/>
      <c r="I69" s="10"/>
      <c r="J69" s="43"/>
    </row>
    <row r="70" spans="1:10">
      <c r="A70" s="42"/>
      <c r="B70" s="10"/>
      <c r="C70" s="10"/>
      <c r="D70" s="10"/>
      <c r="E70" s="10"/>
      <c r="F70" s="10"/>
      <c r="G70" s="10"/>
      <c r="H70" s="10"/>
      <c r="I70" s="10"/>
      <c r="J70" s="43"/>
    </row>
    <row r="71" spans="1:10">
      <c r="A71" s="42" t="s">
        <v>49</v>
      </c>
      <c r="B71" s="10"/>
      <c r="C71" s="10"/>
      <c r="D71" s="10"/>
      <c r="E71" s="10"/>
      <c r="F71" s="10"/>
      <c r="G71" s="10"/>
      <c r="H71" s="10"/>
      <c r="I71" s="10"/>
      <c r="J71" s="43"/>
    </row>
    <row r="72" spans="1:10">
      <c r="A72" s="42"/>
      <c r="B72" s="10" t="s">
        <v>50</v>
      </c>
      <c r="C72" s="10"/>
      <c r="D72" s="32"/>
      <c r="E72" s="32"/>
      <c r="F72" s="21">
        <f>E52</f>
        <v>0</v>
      </c>
      <c r="G72" s="10" t="s">
        <v>39</v>
      </c>
      <c r="H72" s="10"/>
      <c r="I72" s="10"/>
      <c r="J72" s="43"/>
    </row>
    <row r="73" spans="1:10">
      <c r="A73" s="42"/>
      <c r="B73" s="10" t="s">
        <v>51</v>
      </c>
      <c r="C73" s="10"/>
      <c r="D73" s="32"/>
      <c r="E73" s="32"/>
      <c r="F73" s="27">
        <f>E66</f>
        <v>0</v>
      </c>
      <c r="G73" s="10" t="s">
        <v>47</v>
      </c>
      <c r="H73" s="10"/>
      <c r="I73" s="10"/>
      <c r="J73" s="43"/>
    </row>
    <row r="74" spans="1:10">
      <c r="A74" s="42"/>
      <c r="B74" s="10" t="s">
        <v>52</v>
      </c>
      <c r="C74" s="10"/>
      <c r="D74" s="32"/>
      <c r="E74" s="32"/>
      <c r="F74" s="8"/>
      <c r="G74" s="10" t="s">
        <v>43</v>
      </c>
      <c r="H74" s="10"/>
      <c r="I74" s="10"/>
      <c r="J74" s="43"/>
    </row>
    <row r="75" spans="1:10">
      <c r="A75" s="42"/>
      <c r="B75" s="10" t="s">
        <v>53</v>
      </c>
      <c r="C75" s="10"/>
      <c r="D75" s="32"/>
      <c r="E75" s="32"/>
      <c r="F75" s="28">
        <f>E66*F74</f>
        <v>0</v>
      </c>
      <c r="G75" s="10" t="s">
        <v>29</v>
      </c>
      <c r="H75" s="10"/>
      <c r="I75" s="10"/>
      <c r="J75" s="43"/>
    </row>
    <row r="76" spans="1:10" ht="14.25" thickBot="1">
      <c r="A76" s="42"/>
      <c r="B76" s="10" t="s">
        <v>54</v>
      </c>
      <c r="C76" s="10"/>
      <c r="D76" s="55"/>
      <c r="E76" s="10"/>
      <c r="F76" s="17" t="str">
        <f>+IF(ISERROR(F72/F75)=TRUE,"",ROUND(F72/F75,0))</f>
        <v/>
      </c>
      <c r="G76" s="10" t="s">
        <v>55</v>
      </c>
      <c r="H76" s="10"/>
      <c r="I76" s="10"/>
      <c r="J76" s="43"/>
    </row>
    <row r="77" spans="1:10">
      <c r="A77" s="36" t="s">
        <v>56</v>
      </c>
      <c r="B77" s="37"/>
      <c r="C77" s="37"/>
      <c r="D77" s="37"/>
      <c r="E77" s="37"/>
      <c r="F77" s="37"/>
      <c r="G77" s="37"/>
      <c r="H77" s="37"/>
      <c r="I77" s="37"/>
      <c r="J77" s="38"/>
    </row>
    <row r="78" spans="1:10" ht="45" customHeight="1" thickBot="1">
      <c r="A78" s="140"/>
      <c r="B78" s="141"/>
      <c r="C78" s="141"/>
      <c r="D78" s="141"/>
      <c r="E78" s="141"/>
      <c r="F78" s="141"/>
      <c r="G78" s="141"/>
      <c r="H78" s="141"/>
      <c r="I78" s="141"/>
      <c r="J78" s="142"/>
    </row>
    <row r="79" spans="1:10">
      <c r="A79" s="36" t="s">
        <v>57</v>
      </c>
      <c r="B79" s="37"/>
      <c r="C79" s="37"/>
      <c r="D79" s="37"/>
      <c r="E79" s="37"/>
      <c r="F79" s="37"/>
      <c r="G79" s="37"/>
      <c r="H79" s="37"/>
      <c r="I79" s="37"/>
      <c r="J79" s="38"/>
    </row>
    <row r="80" spans="1:10" ht="45" customHeight="1" thickBot="1">
      <c r="A80" s="143"/>
      <c r="B80" s="144"/>
      <c r="C80" s="144"/>
      <c r="D80" s="144"/>
      <c r="E80" s="144"/>
      <c r="F80" s="144"/>
      <c r="G80" s="144"/>
      <c r="H80" s="144"/>
      <c r="I80" s="144"/>
      <c r="J80" s="145"/>
    </row>
    <row r="81" spans="1:10">
      <c r="A81" s="56" t="s">
        <v>58</v>
      </c>
    </row>
    <row r="82" spans="1:10">
      <c r="A82" s="56" t="s">
        <v>59</v>
      </c>
    </row>
    <row r="83" spans="1:10">
      <c r="A83" s="56" t="s">
        <v>60</v>
      </c>
    </row>
    <row r="84" spans="1:10">
      <c r="A84" s="56" t="s">
        <v>61</v>
      </c>
      <c r="B84" s="32"/>
      <c r="C84" s="32"/>
      <c r="D84" s="32"/>
      <c r="E84" s="32"/>
      <c r="F84" s="32"/>
      <c r="G84" s="32"/>
      <c r="H84" s="32"/>
      <c r="I84" s="32"/>
      <c r="J84" s="32"/>
    </row>
    <row r="85" spans="1:10">
      <c r="A85" s="56" t="s">
        <v>62</v>
      </c>
      <c r="B85" s="32"/>
      <c r="C85" s="32"/>
      <c r="D85" s="32"/>
      <c r="E85" s="32"/>
      <c r="F85" s="32"/>
      <c r="G85" s="32"/>
      <c r="H85" s="32"/>
      <c r="I85" s="32"/>
      <c r="J85" s="32"/>
    </row>
    <row r="86" spans="1:10">
      <c r="A86" s="56" t="s">
        <v>63</v>
      </c>
      <c r="B86" s="32"/>
      <c r="C86" s="32"/>
      <c r="D86" s="32"/>
      <c r="E86" s="32"/>
      <c r="F86" s="32"/>
      <c r="G86" s="32"/>
      <c r="H86" s="32"/>
      <c r="I86" s="32"/>
      <c r="J86" s="32"/>
    </row>
    <row r="87" spans="1:10">
      <c r="A87" s="56" t="s">
        <v>64</v>
      </c>
      <c r="B87" s="32"/>
      <c r="C87" s="32"/>
      <c r="D87" s="32"/>
      <c r="E87" s="32"/>
      <c r="F87" s="32"/>
      <c r="G87" s="32"/>
      <c r="H87" s="32"/>
      <c r="I87" s="32"/>
      <c r="J87" s="32"/>
    </row>
    <row r="88" spans="1:10">
      <c r="A88" s="56" t="s">
        <v>65</v>
      </c>
      <c r="B88" s="32"/>
      <c r="C88" s="32"/>
      <c r="D88" s="32"/>
      <c r="E88" s="32"/>
      <c r="F88" s="32"/>
      <c r="G88" s="32"/>
      <c r="H88" s="32"/>
      <c r="I88" s="32"/>
      <c r="J88" s="32"/>
    </row>
    <row r="89" spans="1:10">
      <c r="A89" s="56" t="s">
        <v>66</v>
      </c>
      <c r="B89" s="32"/>
      <c r="C89" s="32"/>
      <c r="D89" s="32"/>
      <c r="E89" s="32"/>
      <c r="F89" s="32"/>
      <c r="G89" s="32"/>
      <c r="H89" s="32"/>
      <c r="I89" s="32"/>
      <c r="J89" s="32"/>
    </row>
    <row r="90" spans="1:10">
      <c r="A90" s="56" t="s">
        <v>67</v>
      </c>
      <c r="B90" s="32"/>
      <c r="C90" s="32"/>
      <c r="D90" s="32"/>
      <c r="E90" s="32"/>
      <c r="F90" s="32"/>
      <c r="G90" s="32"/>
      <c r="H90" s="32"/>
      <c r="I90" s="32"/>
      <c r="J90" s="32"/>
    </row>
    <row r="91" spans="1:10">
      <c r="A91" s="56" t="s">
        <v>61</v>
      </c>
      <c r="B91" s="32"/>
      <c r="C91" s="32"/>
      <c r="D91" s="32"/>
      <c r="E91" s="32"/>
      <c r="F91" s="32"/>
      <c r="G91" s="32"/>
      <c r="H91" s="32"/>
      <c r="I91" s="32"/>
      <c r="J91" s="32"/>
    </row>
    <row r="92" spans="1:10">
      <c r="A92" s="56" t="s">
        <v>68</v>
      </c>
      <c r="B92" s="32"/>
      <c r="C92" s="32"/>
      <c r="D92" s="32"/>
      <c r="E92" s="32"/>
      <c r="F92" s="32"/>
      <c r="G92" s="32"/>
      <c r="H92" s="32"/>
      <c r="I92" s="32"/>
      <c r="J92" s="32"/>
    </row>
    <row r="93" spans="1:10">
      <c r="A93" s="56" t="s">
        <v>69</v>
      </c>
      <c r="B93" s="32"/>
      <c r="C93" s="32"/>
      <c r="D93" s="32"/>
      <c r="E93" s="32"/>
      <c r="F93" s="32"/>
      <c r="G93" s="32"/>
      <c r="H93" s="32"/>
      <c r="I93" s="32"/>
      <c r="J93" s="32"/>
    </row>
    <row r="94" spans="1:10">
      <c r="A94" s="56" t="s">
        <v>70</v>
      </c>
      <c r="B94" s="32"/>
      <c r="C94" s="32"/>
      <c r="D94" s="32"/>
      <c r="E94" s="32"/>
      <c r="F94" s="32"/>
      <c r="G94" s="32"/>
      <c r="H94" s="32"/>
      <c r="I94" s="32"/>
      <c r="J94" s="32"/>
    </row>
  </sheetData>
  <sheetProtection password="FDDD" sheet="1" objects="1" scenarios="1" formatCells="0" formatColumns="0" formatRows="0" insertColumns="0" insertRows="0" insertHyperlinks="0" deleteColumns="0" deleteRows="0" selectLockedCells="1" sort="0" autoFilter="0" pivotTables="0"/>
  <mergeCells count="53">
    <mergeCell ref="A78:J78"/>
    <mergeCell ref="A80:J80"/>
    <mergeCell ref="A45:B45"/>
    <mergeCell ref="A61:J61"/>
    <mergeCell ref="A63:J63"/>
    <mergeCell ref="A48:J48"/>
    <mergeCell ref="A44:B44"/>
    <mergeCell ref="A19:J19"/>
    <mergeCell ref="A21:J21"/>
    <mergeCell ref="A23:J23"/>
    <mergeCell ref="A26:J26"/>
    <mergeCell ref="A28:J28"/>
    <mergeCell ref="A30:J30"/>
    <mergeCell ref="A32:J32"/>
    <mergeCell ref="A40:B40"/>
    <mergeCell ref="A41:B41"/>
    <mergeCell ref="A42:B42"/>
    <mergeCell ref="A43:B43"/>
    <mergeCell ref="C11:D11"/>
    <mergeCell ref="E11:H11"/>
    <mergeCell ref="I11:J11"/>
    <mergeCell ref="C12:D12"/>
    <mergeCell ref="E12:H12"/>
    <mergeCell ref="I12:J14"/>
    <mergeCell ref="C13:D13"/>
    <mergeCell ref="G13:H13"/>
    <mergeCell ref="C14:D14"/>
    <mergeCell ref="E13:F13"/>
    <mergeCell ref="E14:F14"/>
    <mergeCell ref="G14:H14"/>
    <mergeCell ref="C5:J5"/>
    <mergeCell ref="C6:D6"/>
    <mergeCell ref="E6:H6"/>
    <mergeCell ref="I6:J6"/>
    <mergeCell ref="C10:J10"/>
    <mergeCell ref="E9:F9"/>
    <mergeCell ref="G9:H9"/>
    <mergeCell ref="E15:J15"/>
    <mergeCell ref="A15:B16"/>
    <mergeCell ref="A2:J2"/>
    <mergeCell ref="A3:B3"/>
    <mergeCell ref="C3:J3"/>
    <mergeCell ref="A4:B4"/>
    <mergeCell ref="C4:J4"/>
    <mergeCell ref="C7:D7"/>
    <mergeCell ref="E7:H7"/>
    <mergeCell ref="I7:J9"/>
    <mergeCell ref="C8:D8"/>
    <mergeCell ref="E8:F8"/>
    <mergeCell ref="G8:H8"/>
    <mergeCell ref="C9:D9"/>
    <mergeCell ref="E16:J16"/>
    <mergeCell ref="A5:B14"/>
  </mergeCells>
  <phoneticPr fontId="2"/>
  <dataValidations count="1">
    <dataValidation type="list" allowBlank="1" showInputMessage="1" showErrorMessage="1" sqref="A40:B45">
      <formula1>エネルギー</formula1>
    </dataValidation>
  </dataValidations>
  <pageMargins left="0.78740157480314965" right="0.59055118110236227" top="0.78740157480314965" bottom="0.78740157480314965" header="0.31496062992125984" footer="0.31496062992125984"/>
  <pageSetup paperSize="9" scale="91" orientation="portrait" r:id="rId1"/>
  <rowBreaks count="1" manualBreakCount="1">
    <brk id="32" max="9"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G48"/>
  <sheetViews>
    <sheetView view="pageBreakPreview" zoomScaleNormal="100" zoomScaleSheetLayoutView="100" workbookViewId="0">
      <selection activeCell="F8" sqref="F8:L8"/>
    </sheetView>
  </sheetViews>
  <sheetFormatPr defaultColWidth="2.625" defaultRowHeight="13.5"/>
  <cols>
    <col min="1" max="16384" width="2.625" style="32"/>
  </cols>
  <sheetData>
    <row r="2" spans="1:33">
      <c r="A2" s="32" t="s">
        <v>154</v>
      </c>
    </row>
    <row r="3" spans="1:33">
      <c r="A3" s="57" t="s">
        <v>71</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row>
    <row r="4" spans="1:33">
      <c r="A4" s="57" t="s">
        <v>72</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row>
    <row r="5" spans="1:33" ht="17.100000000000001" customHeight="1">
      <c r="B5" s="58"/>
      <c r="C5" s="59"/>
      <c r="D5" s="59"/>
      <c r="E5" s="60"/>
      <c r="F5" s="61" t="s">
        <v>73</v>
      </c>
      <c r="G5" s="61"/>
      <c r="H5" s="61"/>
      <c r="I5" s="61"/>
      <c r="J5" s="61"/>
      <c r="K5" s="61"/>
      <c r="L5" s="62"/>
      <c r="M5" s="63" t="s">
        <v>74</v>
      </c>
      <c r="N5" s="61"/>
      <c r="O5" s="61"/>
      <c r="P5" s="61"/>
      <c r="Q5" s="61"/>
      <c r="R5" s="61"/>
      <c r="S5" s="62"/>
      <c r="T5" s="63" t="s">
        <v>75</v>
      </c>
      <c r="U5" s="61"/>
      <c r="V5" s="61"/>
      <c r="W5" s="61"/>
      <c r="X5" s="61"/>
      <c r="Y5" s="61"/>
      <c r="Z5" s="62"/>
      <c r="AA5" s="63" t="s">
        <v>76</v>
      </c>
      <c r="AB5" s="61"/>
      <c r="AC5" s="61"/>
      <c r="AD5" s="61"/>
      <c r="AE5" s="61"/>
      <c r="AF5" s="61"/>
      <c r="AG5" s="62"/>
    </row>
    <row r="6" spans="1:33" ht="17.100000000000001" customHeight="1">
      <c r="B6" s="64"/>
      <c r="C6" s="65"/>
      <c r="D6" s="65"/>
      <c r="E6" s="66"/>
      <c r="F6" s="33"/>
      <c r="G6" s="33"/>
      <c r="H6" s="33"/>
      <c r="I6" s="33"/>
      <c r="J6" s="33"/>
      <c r="K6" s="33"/>
      <c r="L6" s="67"/>
      <c r="M6" s="68" t="s">
        <v>77</v>
      </c>
      <c r="N6" s="33"/>
      <c r="O6" s="33"/>
      <c r="P6" s="33"/>
      <c r="Q6" s="33"/>
      <c r="R6" s="33"/>
      <c r="S6" s="67"/>
      <c r="T6" s="68" t="s">
        <v>78</v>
      </c>
      <c r="U6" s="33"/>
      <c r="V6" s="33"/>
      <c r="W6" s="33"/>
      <c r="X6" s="33"/>
      <c r="Y6" s="33"/>
      <c r="Z6" s="67"/>
      <c r="AA6" s="68" t="s">
        <v>79</v>
      </c>
      <c r="AB6" s="33"/>
      <c r="AC6" s="33"/>
      <c r="AD6" s="33"/>
      <c r="AE6" s="33"/>
      <c r="AF6" s="33"/>
      <c r="AG6" s="67"/>
    </row>
    <row r="7" spans="1:33" ht="17.100000000000001" customHeight="1">
      <c r="B7" s="64"/>
      <c r="C7" s="65"/>
      <c r="D7" s="65"/>
      <c r="E7" s="66"/>
      <c r="F7" s="69"/>
      <c r="G7" s="69"/>
      <c r="H7" s="69"/>
      <c r="I7" s="69"/>
      <c r="J7" s="69"/>
      <c r="K7" s="69"/>
      <c r="L7" s="70"/>
      <c r="M7" s="71"/>
      <c r="N7" s="69"/>
      <c r="O7" s="69"/>
      <c r="P7" s="69"/>
      <c r="Q7" s="69"/>
      <c r="R7" s="69"/>
      <c r="S7" s="70"/>
      <c r="T7" s="71"/>
      <c r="U7" s="69"/>
      <c r="V7" s="69"/>
      <c r="W7" s="69"/>
      <c r="X7" s="69"/>
      <c r="Y7" s="69"/>
      <c r="Z7" s="70"/>
      <c r="AA7" s="71"/>
      <c r="AB7" s="69"/>
      <c r="AC7" s="69"/>
      <c r="AD7" s="69"/>
      <c r="AE7" s="69"/>
      <c r="AF7" s="69"/>
      <c r="AG7" s="70"/>
    </row>
    <row r="8" spans="1:33" ht="17.100000000000001" customHeight="1">
      <c r="B8" s="64" t="s">
        <v>80</v>
      </c>
      <c r="C8" s="65"/>
      <c r="D8" s="65"/>
      <c r="E8" s="66"/>
      <c r="F8" s="160"/>
      <c r="G8" s="160"/>
      <c r="H8" s="160"/>
      <c r="I8" s="160"/>
      <c r="J8" s="160"/>
      <c r="K8" s="160"/>
      <c r="L8" s="161"/>
      <c r="M8" s="162"/>
      <c r="N8" s="162"/>
      <c r="O8" s="162"/>
      <c r="P8" s="162"/>
      <c r="Q8" s="162"/>
      <c r="R8" s="162"/>
      <c r="S8" s="162"/>
      <c r="T8" s="156">
        <f>F8-M8</f>
        <v>0</v>
      </c>
      <c r="U8" s="156"/>
      <c r="V8" s="156"/>
      <c r="W8" s="156"/>
      <c r="X8" s="156"/>
      <c r="Y8" s="156"/>
      <c r="Z8" s="156"/>
      <c r="AA8" s="156">
        <f>L47</f>
        <v>0</v>
      </c>
      <c r="AB8" s="156"/>
      <c r="AC8" s="156"/>
      <c r="AD8" s="156"/>
      <c r="AE8" s="156"/>
      <c r="AF8" s="156"/>
      <c r="AG8" s="156"/>
    </row>
    <row r="9" spans="1:33" ht="17.100000000000001" customHeight="1">
      <c r="B9" s="64"/>
      <c r="C9" s="65"/>
      <c r="D9" s="65"/>
      <c r="E9" s="66"/>
      <c r="F9" s="61" t="s">
        <v>81</v>
      </c>
      <c r="G9" s="61"/>
      <c r="H9" s="61"/>
      <c r="I9" s="61"/>
      <c r="J9" s="61"/>
      <c r="K9" s="61"/>
      <c r="L9" s="62"/>
      <c r="M9" s="63" t="s">
        <v>82</v>
      </c>
      <c r="N9" s="61"/>
      <c r="O9" s="61"/>
      <c r="P9" s="61"/>
      <c r="Q9" s="61"/>
      <c r="R9" s="61"/>
      <c r="S9" s="62"/>
      <c r="T9" s="63" t="s">
        <v>83</v>
      </c>
      <c r="U9" s="61"/>
      <c r="V9" s="61"/>
      <c r="W9" s="61"/>
      <c r="X9" s="61"/>
      <c r="Y9" s="61"/>
      <c r="Z9" s="62"/>
      <c r="AA9" s="63" t="s">
        <v>84</v>
      </c>
      <c r="AB9" s="61"/>
      <c r="AC9" s="61"/>
      <c r="AD9" s="61"/>
      <c r="AE9" s="61"/>
      <c r="AF9" s="61"/>
      <c r="AG9" s="62"/>
    </row>
    <row r="10" spans="1:33" ht="17.100000000000001" customHeight="1">
      <c r="B10" s="64"/>
      <c r="C10" s="65"/>
      <c r="D10" s="65"/>
      <c r="E10" s="66"/>
      <c r="F10" s="33"/>
      <c r="G10" s="33"/>
      <c r="H10" s="33"/>
      <c r="I10" s="33"/>
      <c r="J10" s="33"/>
      <c r="K10" s="33"/>
      <c r="L10" s="67"/>
      <c r="M10" s="68" t="s">
        <v>85</v>
      </c>
      <c r="N10" s="33"/>
      <c r="O10" s="33"/>
      <c r="P10" s="33"/>
      <c r="Q10" s="33"/>
      <c r="R10" s="33"/>
      <c r="S10" s="67"/>
      <c r="T10" s="68" t="s">
        <v>86</v>
      </c>
      <c r="U10" s="33"/>
      <c r="V10" s="33"/>
      <c r="W10" s="33"/>
      <c r="X10" s="33"/>
      <c r="Y10" s="33"/>
      <c r="Z10" s="67"/>
      <c r="AA10" s="68" t="s">
        <v>87</v>
      </c>
      <c r="AB10" s="33"/>
      <c r="AC10" s="33"/>
      <c r="AD10" s="33"/>
      <c r="AE10" s="33"/>
      <c r="AF10" s="33"/>
      <c r="AG10" s="67"/>
    </row>
    <row r="11" spans="1:33" ht="17.100000000000001" customHeight="1">
      <c r="B11" s="64"/>
      <c r="C11" s="65"/>
      <c r="D11" s="65"/>
      <c r="E11" s="66"/>
      <c r="F11" s="69"/>
      <c r="G11" s="69"/>
      <c r="H11" s="69"/>
      <c r="I11" s="69"/>
      <c r="J11" s="69"/>
      <c r="K11" s="69"/>
      <c r="L11" s="70"/>
      <c r="M11" s="71" t="s">
        <v>88</v>
      </c>
      <c r="N11" s="69"/>
      <c r="O11" s="69"/>
      <c r="P11" s="69"/>
      <c r="Q11" s="69"/>
      <c r="R11" s="69"/>
      <c r="S11" s="70"/>
      <c r="T11" s="71" t="s">
        <v>88</v>
      </c>
      <c r="U11" s="69"/>
      <c r="V11" s="69"/>
      <c r="W11" s="69"/>
      <c r="X11" s="69"/>
      <c r="Y11" s="69"/>
      <c r="Z11" s="70"/>
      <c r="AA11" s="72" t="s">
        <v>89</v>
      </c>
      <c r="AB11" s="69"/>
      <c r="AC11" s="69"/>
      <c r="AD11" s="69"/>
      <c r="AE11" s="69"/>
      <c r="AF11" s="69"/>
      <c r="AG11" s="70"/>
    </row>
    <row r="12" spans="1:33" ht="17.100000000000001" customHeight="1">
      <c r="B12" s="71"/>
      <c r="C12" s="69"/>
      <c r="D12" s="69"/>
      <c r="E12" s="70"/>
      <c r="F12" s="157" t="s">
        <v>90</v>
      </c>
      <c r="G12" s="158"/>
      <c r="H12" s="158"/>
      <c r="I12" s="158"/>
      <c r="J12" s="158"/>
      <c r="K12" s="158"/>
      <c r="L12" s="159"/>
      <c r="M12" s="156">
        <f>AA8</f>
        <v>0</v>
      </c>
      <c r="N12" s="156"/>
      <c r="O12" s="156"/>
      <c r="P12" s="156"/>
      <c r="Q12" s="156"/>
      <c r="R12" s="156"/>
      <c r="S12" s="156"/>
      <c r="T12" s="156">
        <f>IF(T8&gt;M12,M12,T8)</f>
        <v>0</v>
      </c>
      <c r="U12" s="156"/>
      <c r="V12" s="156"/>
      <c r="W12" s="156"/>
      <c r="X12" s="156"/>
      <c r="Y12" s="156"/>
      <c r="Z12" s="156"/>
      <c r="AA12" s="156">
        <f>IF((T12*3/4)&gt;6000000,6000000,ROUNDDOWN(T12*3/4,-3))</f>
        <v>0</v>
      </c>
      <c r="AB12" s="156"/>
      <c r="AC12" s="156"/>
      <c r="AD12" s="156"/>
      <c r="AE12" s="156"/>
      <c r="AF12" s="156"/>
      <c r="AG12" s="156"/>
    </row>
    <row r="13" spans="1:33" ht="17.100000000000001" customHeight="1">
      <c r="B13" s="73" t="s">
        <v>91</v>
      </c>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5"/>
    </row>
    <row r="14" spans="1:33" ht="17.100000000000001" customHeight="1">
      <c r="B14" s="76" t="s">
        <v>92</v>
      </c>
      <c r="C14" s="77"/>
      <c r="D14" s="77"/>
      <c r="E14" s="77"/>
      <c r="F14" s="77"/>
      <c r="G14" s="77"/>
      <c r="H14" s="77"/>
      <c r="I14" s="77"/>
      <c r="J14" s="77"/>
      <c r="K14" s="78"/>
      <c r="L14" s="58" t="s">
        <v>93</v>
      </c>
      <c r="M14" s="59"/>
      <c r="N14" s="59"/>
      <c r="O14" s="59"/>
      <c r="P14" s="59"/>
      <c r="Q14" s="59"/>
      <c r="R14" s="60"/>
      <c r="S14" s="79" t="s">
        <v>94</v>
      </c>
      <c r="T14" s="80"/>
      <c r="U14" s="80"/>
      <c r="V14" s="80"/>
      <c r="W14" s="80"/>
      <c r="X14" s="80"/>
      <c r="Y14" s="80"/>
      <c r="Z14" s="80"/>
      <c r="AA14" s="80"/>
      <c r="AB14" s="80"/>
      <c r="AC14" s="80"/>
      <c r="AD14" s="80"/>
      <c r="AE14" s="80"/>
      <c r="AF14" s="80"/>
      <c r="AG14" s="81"/>
    </row>
    <row r="15" spans="1:33" ht="17.100000000000001" customHeight="1">
      <c r="B15" s="1"/>
      <c r="C15" s="2"/>
      <c r="D15" s="2"/>
      <c r="E15" s="2"/>
      <c r="F15" s="2"/>
      <c r="G15" s="2"/>
      <c r="H15" s="2"/>
      <c r="I15" s="2"/>
      <c r="J15" s="2"/>
      <c r="K15" s="2"/>
      <c r="L15" s="163"/>
      <c r="M15" s="164"/>
      <c r="N15" s="164"/>
      <c r="O15" s="164"/>
      <c r="P15" s="164"/>
      <c r="Q15" s="164"/>
      <c r="R15" s="165"/>
      <c r="S15" s="2"/>
      <c r="T15" s="2"/>
      <c r="U15" s="2"/>
      <c r="V15" s="2"/>
      <c r="W15" s="2"/>
      <c r="X15" s="2"/>
      <c r="Y15" s="2"/>
      <c r="Z15" s="2"/>
      <c r="AA15" s="2"/>
      <c r="AB15" s="2"/>
      <c r="AC15" s="2"/>
      <c r="AD15" s="2"/>
      <c r="AE15" s="2"/>
      <c r="AF15" s="2"/>
      <c r="AG15" s="3"/>
    </row>
    <row r="16" spans="1:33" ht="17.100000000000001" customHeight="1">
      <c r="B16" s="4"/>
      <c r="C16" s="5"/>
      <c r="D16" s="5"/>
      <c r="E16" s="5"/>
      <c r="F16" s="5"/>
      <c r="G16" s="5"/>
      <c r="H16" s="5"/>
      <c r="I16" s="5"/>
      <c r="J16" s="5"/>
      <c r="K16" s="5"/>
      <c r="L16" s="153"/>
      <c r="M16" s="154"/>
      <c r="N16" s="154"/>
      <c r="O16" s="154"/>
      <c r="P16" s="154"/>
      <c r="Q16" s="154"/>
      <c r="R16" s="155"/>
      <c r="S16" s="6"/>
      <c r="T16" s="5"/>
      <c r="U16" s="5"/>
      <c r="V16" s="5"/>
      <c r="W16" s="5"/>
      <c r="X16" s="5"/>
      <c r="Y16" s="5"/>
      <c r="Z16" s="5"/>
      <c r="AA16" s="5"/>
      <c r="AB16" s="5"/>
      <c r="AC16" s="5"/>
      <c r="AD16" s="5"/>
      <c r="AE16" s="5"/>
      <c r="AF16" s="5"/>
      <c r="AG16" s="7"/>
    </row>
    <row r="17" spans="2:33" ht="17.100000000000001" customHeight="1">
      <c r="B17" s="4"/>
      <c r="C17" s="5"/>
      <c r="D17" s="5"/>
      <c r="E17" s="5"/>
      <c r="F17" s="5"/>
      <c r="G17" s="5"/>
      <c r="H17" s="5"/>
      <c r="I17" s="5"/>
      <c r="J17" s="5"/>
      <c r="K17" s="5"/>
      <c r="L17" s="153"/>
      <c r="M17" s="154"/>
      <c r="N17" s="154"/>
      <c r="O17" s="154"/>
      <c r="P17" s="154"/>
      <c r="Q17" s="154"/>
      <c r="R17" s="155"/>
      <c r="S17" s="5"/>
      <c r="T17" s="5"/>
      <c r="U17" s="5"/>
      <c r="V17" s="5"/>
      <c r="W17" s="5"/>
      <c r="X17" s="5"/>
      <c r="Y17" s="5"/>
      <c r="Z17" s="5"/>
      <c r="AA17" s="5"/>
      <c r="AB17" s="5"/>
      <c r="AC17" s="5"/>
      <c r="AD17" s="5"/>
      <c r="AE17" s="5"/>
      <c r="AF17" s="5"/>
      <c r="AG17" s="7"/>
    </row>
    <row r="18" spans="2:33" ht="17.100000000000001" customHeight="1">
      <c r="B18" s="4"/>
      <c r="C18" s="5"/>
      <c r="D18" s="5"/>
      <c r="E18" s="5"/>
      <c r="F18" s="5"/>
      <c r="G18" s="5"/>
      <c r="H18" s="5"/>
      <c r="I18" s="5"/>
      <c r="J18" s="5"/>
      <c r="K18" s="5"/>
      <c r="L18" s="153"/>
      <c r="M18" s="154"/>
      <c r="N18" s="154"/>
      <c r="O18" s="154"/>
      <c r="P18" s="154"/>
      <c r="Q18" s="154"/>
      <c r="R18" s="155"/>
      <c r="S18" s="5"/>
      <c r="T18" s="5"/>
      <c r="U18" s="5"/>
      <c r="V18" s="5"/>
      <c r="W18" s="5"/>
      <c r="X18" s="5"/>
      <c r="Y18" s="5"/>
      <c r="Z18" s="5"/>
      <c r="AA18" s="5"/>
      <c r="AB18" s="5"/>
      <c r="AC18" s="5"/>
      <c r="AD18" s="5"/>
      <c r="AE18" s="5"/>
      <c r="AF18" s="5"/>
      <c r="AG18" s="7"/>
    </row>
    <row r="19" spans="2:33" ht="17.100000000000001" customHeight="1">
      <c r="B19" s="4"/>
      <c r="C19" s="5"/>
      <c r="D19" s="5"/>
      <c r="E19" s="5"/>
      <c r="F19" s="5"/>
      <c r="G19" s="5"/>
      <c r="H19" s="5"/>
      <c r="I19" s="5"/>
      <c r="J19" s="5"/>
      <c r="K19" s="5"/>
      <c r="L19" s="153"/>
      <c r="M19" s="154"/>
      <c r="N19" s="154"/>
      <c r="O19" s="154"/>
      <c r="P19" s="154"/>
      <c r="Q19" s="154"/>
      <c r="R19" s="155"/>
      <c r="S19" s="5"/>
      <c r="T19" s="5"/>
      <c r="U19" s="5"/>
      <c r="V19" s="5"/>
      <c r="W19" s="5"/>
      <c r="X19" s="5"/>
      <c r="Y19" s="5"/>
      <c r="Z19" s="5"/>
      <c r="AA19" s="5"/>
      <c r="AB19" s="5"/>
      <c r="AC19" s="5"/>
      <c r="AD19" s="5"/>
      <c r="AE19" s="5"/>
      <c r="AF19" s="5"/>
      <c r="AG19" s="7"/>
    </row>
    <row r="20" spans="2:33" ht="17.100000000000001" customHeight="1">
      <c r="B20" s="4"/>
      <c r="C20" s="5"/>
      <c r="D20" s="5"/>
      <c r="E20" s="5"/>
      <c r="F20" s="5"/>
      <c r="G20" s="5"/>
      <c r="H20" s="5"/>
      <c r="I20" s="5"/>
      <c r="J20" s="5"/>
      <c r="K20" s="5"/>
      <c r="L20" s="153"/>
      <c r="M20" s="154"/>
      <c r="N20" s="154"/>
      <c r="O20" s="154"/>
      <c r="P20" s="154"/>
      <c r="Q20" s="154"/>
      <c r="R20" s="155"/>
      <c r="S20" s="5"/>
      <c r="T20" s="5"/>
      <c r="U20" s="5"/>
      <c r="V20" s="5"/>
      <c r="W20" s="5"/>
      <c r="X20" s="5"/>
      <c r="Y20" s="5"/>
      <c r="Z20" s="5"/>
      <c r="AA20" s="5"/>
      <c r="AB20" s="5"/>
      <c r="AC20" s="5"/>
      <c r="AD20" s="5"/>
      <c r="AE20" s="5"/>
      <c r="AF20" s="5"/>
      <c r="AG20" s="7"/>
    </row>
    <row r="21" spans="2:33" ht="17.100000000000001" customHeight="1">
      <c r="B21" s="4"/>
      <c r="C21" s="5"/>
      <c r="D21" s="5"/>
      <c r="E21" s="5"/>
      <c r="F21" s="5"/>
      <c r="G21" s="5"/>
      <c r="H21" s="5"/>
      <c r="I21" s="5"/>
      <c r="J21" s="5"/>
      <c r="K21" s="5"/>
      <c r="L21" s="153"/>
      <c r="M21" s="154"/>
      <c r="N21" s="154"/>
      <c r="O21" s="154"/>
      <c r="P21" s="154"/>
      <c r="Q21" s="154"/>
      <c r="R21" s="155"/>
      <c r="S21" s="5"/>
      <c r="T21" s="5"/>
      <c r="U21" s="5"/>
      <c r="V21" s="5"/>
      <c r="W21" s="5"/>
      <c r="X21" s="5"/>
      <c r="Y21" s="5"/>
      <c r="Z21" s="5"/>
      <c r="AA21" s="5"/>
      <c r="AB21" s="5"/>
      <c r="AC21" s="5"/>
      <c r="AD21" s="5"/>
      <c r="AE21" s="5"/>
      <c r="AF21" s="5"/>
      <c r="AG21" s="7"/>
    </row>
    <row r="22" spans="2:33" ht="17.100000000000001" customHeight="1">
      <c r="B22" s="4"/>
      <c r="C22" s="5"/>
      <c r="D22" s="5"/>
      <c r="E22" s="5"/>
      <c r="F22" s="5"/>
      <c r="G22" s="5"/>
      <c r="H22" s="5"/>
      <c r="I22" s="5"/>
      <c r="J22" s="5"/>
      <c r="K22" s="5"/>
      <c r="L22" s="153"/>
      <c r="M22" s="154"/>
      <c r="N22" s="154"/>
      <c r="O22" s="154"/>
      <c r="P22" s="154"/>
      <c r="Q22" s="154"/>
      <c r="R22" s="155"/>
      <c r="S22" s="5"/>
      <c r="T22" s="5"/>
      <c r="U22" s="5"/>
      <c r="V22" s="5"/>
      <c r="W22" s="5"/>
      <c r="X22" s="5"/>
      <c r="Y22" s="5"/>
      <c r="Z22" s="5"/>
      <c r="AA22" s="5"/>
      <c r="AB22" s="5"/>
      <c r="AC22" s="5"/>
      <c r="AD22" s="5"/>
      <c r="AE22" s="5"/>
      <c r="AF22" s="5"/>
      <c r="AG22" s="7"/>
    </row>
    <row r="23" spans="2:33" ht="17.100000000000001" customHeight="1">
      <c r="B23" s="4"/>
      <c r="C23" s="5"/>
      <c r="D23" s="5"/>
      <c r="E23" s="5"/>
      <c r="F23" s="5"/>
      <c r="G23" s="5"/>
      <c r="H23" s="5"/>
      <c r="I23" s="5"/>
      <c r="J23" s="5"/>
      <c r="K23" s="5"/>
      <c r="L23" s="153"/>
      <c r="M23" s="154"/>
      <c r="N23" s="154"/>
      <c r="O23" s="154"/>
      <c r="P23" s="154"/>
      <c r="Q23" s="154"/>
      <c r="R23" s="155"/>
      <c r="S23" s="5"/>
      <c r="T23" s="5"/>
      <c r="U23" s="5"/>
      <c r="V23" s="5"/>
      <c r="W23" s="5"/>
      <c r="X23" s="5"/>
      <c r="Y23" s="5"/>
      <c r="Z23" s="5"/>
      <c r="AA23" s="5"/>
      <c r="AB23" s="5"/>
      <c r="AC23" s="5"/>
      <c r="AD23" s="5"/>
      <c r="AE23" s="5"/>
      <c r="AF23" s="5"/>
      <c r="AG23" s="7"/>
    </row>
    <row r="24" spans="2:33" ht="17.100000000000001" customHeight="1">
      <c r="B24" s="4"/>
      <c r="C24" s="5"/>
      <c r="D24" s="5"/>
      <c r="E24" s="5"/>
      <c r="F24" s="5"/>
      <c r="G24" s="5"/>
      <c r="H24" s="5"/>
      <c r="I24" s="5"/>
      <c r="J24" s="5"/>
      <c r="K24" s="5"/>
      <c r="L24" s="153"/>
      <c r="M24" s="154"/>
      <c r="N24" s="154"/>
      <c r="O24" s="154"/>
      <c r="P24" s="154"/>
      <c r="Q24" s="154"/>
      <c r="R24" s="155"/>
      <c r="S24" s="5"/>
      <c r="T24" s="5"/>
      <c r="U24" s="5"/>
      <c r="V24" s="5"/>
      <c r="W24" s="5"/>
      <c r="X24" s="5"/>
      <c r="Y24" s="5"/>
      <c r="Z24" s="5"/>
      <c r="AA24" s="5"/>
      <c r="AB24" s="5"/>
      <c r="AC24" s="5"/>
      <c r="AD24" s="5"/>
      <c r="AE24" s="5"/>
      <c r="AF24" s="5"/>
      <c r="AG24" s="7"/>
    </row>
    <row r="25" spans="2:33" ht="17.100000000000001" customHeight="1">
      <c r="B25" s="4"/>
      <c r="C25" s="5"/>
      <c r="D25" s="5"/>
      <c r="E25" s="5"/>
      <c r="F25" s="5"/>
      <c r="G25" s="5"/>
      <c r="H25" s="5"/>
      <c r="I25" s="5"/>
      <c r="J25" s="5"/>
      <c r="K25" s="5"/>
      <c r="L25" s="153"/>
      <c r="M25" s="154"/>
      <c r="N25" s="154"/>
      <c r="O25" s="154"/>
      <c r="P25" s="154"/>
      <c r="Q25" s="154"/>
      <c r="R25" s="155"/>
      <c r="S25" s="5"/>
      <c r="T25" s="5"/>
      <c r="U25" s="5"/>
      <c r="V25" s="5"/>
      <c r="W25" s="5"/>
      <c r="X25" s="5"/>
      <c r="Y25" s="5"/>
      <c r="Z25" s="5"/>
      <c r="AA25" s="5"/>
      <c r="AB25" s="5"/>
      <c r="AC25" s="5"/>
      <c r="AD25" s="5"/>
      <c r="AE25" s="5"/>
      <c r="AF25" s="5"/>
      <c r="AG25" s="7"/>
    </row>
    <row r="26" spans="2:33" ht="17.100000000000001" customHeight="1">
      <c r="B26" s="4"/>
      <c r="C26" s="5"/>
      <c r="D26" s="5"/>
      <c r="E26" s="5"/>
      <c r="F26" s="5"/>
      <c r="G26" s="5"/>
      <c r="H26" s="5"/>
      <c r="I26" s="5"/>
      <c r="J26" s="5"/>
      <c r="K26" s="5"/>
      <c r="L26" s="29"/>
      <c r="M26" s="30"/>
      <c r="N26" s="30"/>
      <c r="O26" s="30"/>
      <c r="P26" s="30"/>
      <c r="Q26" s="30"/>
      <c r="R26" s="31"/>
      <c r="S26" s="5"/>
      <c r="T26" s="5"/>
      <c r="U26" s="5"/>
      <c r="V26" s="5"/>
      <c r="W26" s="5"/>
      <c r="X26" s="5"/>
      <c r="Y26" s="5"/>
      <c r="Z26" s="5"/>
      <c r="AA26" s="5"/>
      <c r="AB26" s="5"/>
      <c r="AC26" s="5"/>
      <c r="AD26" s="5"/>
      <c r="AE26" s="5"/>
      <c r="AF26" s="5"/>
      <c r="AG26" s="7"/>
    </row>
    <row r="27" spans="2:33" ht="17.100000000000001" customHeight="1">
      <c r="B27" s="4"/>
      <c r="C27" s="5"/>
      <c r="D27" s="5"/>
      <c r="E27" s="5"/>
      <c r="F27" s="5"/>
      <c r="G27" s="5"/>
      <c r="H27" s="5"/>
      <c r="I27" s="5"/>
      <c r="J27" s="5"/>
      <c r="K27" s="5"/>
      <c r="L27" s="29"/>
      <c r="M27" s="30"/>
      <c r="N27" s="30"/>
      <c r="O27" s="30"/>
      <c r="P27" s="30"/>
      <c r="Q27" s="30"/>
      <c r="R27" s="31"/>
      <c r="S27" s="5"/>
      <c r="T27" s="5"/>
      <c r="U27" s="5"/>
      <c r="V27" s="5"/>
      <c r="W27" s="5"/>
      <c r="X27" s="5"/>
      <c r="Y27" s="5"/>
      <c r="Z27" s="5"/>
      <c r="AA27" s="5"/>
      <c r="AB27" s="5"/>
      <c r="AC27" s="5"/>
      <c r="AD27" s="5"/>
      <c r="AE27" s="5"/>
      <c r="AF27" s="5"/>
      <c r="AG27" s="7"/>
    </row>
    <row r="28" spans="2:33" ht="17.100000000000001" customHeight="1">
      <c r="B28" s="4"/>
      <c r="C28" s="5"/>
      <c r="D28" s="5"/>
      <c r="E28" s="5"/>
      <c r="F28" s="5"/>
      <c r="G28" s="5"/>
      <c r="H28" s="5"/>
      <c r="I28" s="5"/>
      <c r="J28" s="5"/>
      <c r="K28" s="5"/>
      <c r="L28" s="29"/>
      <c r="M28" s="30"/>
      <c r="N28" s="30"/>
      <c r="O28" s="30"/>
      <c r="P28" s="30"/>
      <c r="Q28" s="30"/>
      <c r="R28" s="31"/>
      <c r="S28" s="5"/>
      <c r="T28" s="5"/>
      <c r="U28" s="5"/>
      <c r="V28" s="5"/>
      <c r="W28" s="5"/>
      <c r="X28" s="5"/>
      <c r="Y28" s="5"/>
      <c r="Z28" s="5"/>
      <c r="AA28" s="5"/>
      <c r="AB28" s="5"/>
      <c r="AC28" s="5"/>
      <c r="AD28" s="5"/>
      <c r="AE28" s="5"/>
      <c r="AF28" s="5"/>
      <c r="AG28" s="7"/>
    </row>
    <row r="29" spans="2:33" ht="17.100000000000001" customHeight="1">
      <c r="B29" s="4"/>
      <c r="C29" s="5"/>
      <c r="D29" s="5"/>
      <c r="E29" s="5"/>
      <c r="F29" s="5"/>
      <c r="G29" s="5"/>
      <c r="H29" s="5"/>
      <c r="I29" s="5"/>
      <c r="J29" s="5"/>
      <c r="K29" s="5"/>
      <c r="L29" s="29"/>
      <c r="M29" s="30"/>
      <c r="N29" s="30"/>
      <c r="O29" s="30"/>
      <c r="P29" s="30"/>
      <c r="Q29" s="30"/>
      <c r="R29" s="31"/>
      <c r="S29" s="5"/>
      <c r="T29" s="5"/>
      <c r="U29" s="5"/>
      <c r="V29" s="5"/>
      <c r="W29" s="5"/>
      <c r="X29" s="5"/>
      <c r="Y29" s="5"/>
      <c r="Z29" s="5"/>
      <c r="AA29" s="5"/>
      <c r="AB29" s="5"/>
      <c r="AC29" s="5"/>
      <c r="AD29" s="5"/>
      <c r="AE29" s="5"/>
      <c r="AF29" s="5"/>
      <c r="AG29" s="7"/>
    </row>
    <row r="30" spans="2:33" ht="17.100000000000001" customHeight="1">
      <c r="B30" s="4"/>
      <c r="C30" s="5"/>
      <c r="D30" s="5"/>
      <c r="E30" s="5"/>
      <c r="F30" s="5"/>
      <c r="G30" s="5"/>
      <c r="H30" s="5"/>
      <c r="I30" s="5"/>
      <c r="J30" s="5"/>
      <c r="K30" s="5"/>
      <c r="L30" s="29"/>
      <c r="M30" s="30"/>
      <c r="N30" s="30"/>
      <c r="O30" s="30"/>
      <c r="P30" s="30"/>
      <c r="Q30" s="30"/>
      <c r="R30" s="31"/>
      <c r="S30" s="5"/>
      <c r="T30" s="5"/>
      <c r="U30" s="5"/>
      <c r="V30" s="5"/>
      <c r="W30" s="5"/>
      <c r="X30" s="5"/>
      <c r="Y30" s="5"/>
      <c r="Z30" s="5"/>
      <c r="AA30" s="5"/>
      <c r="AB30" s="5"/>
      <c r="AC30" s="5"/>
      <c r="AD30" s="5"/>
      <c r="AE30" s="5"/>
      <c r="AF30" s="5"/>
      <c r="AG30" s="7"/>
    </row>
    <row r="31" spans="2:33" ht="17.100000000000001" customHeight="1">
      <c r="B31" s="4"/>
      <c r="C31" s="5"/>
      <c r="D31" s="5"/>
      <c r="E31" s="5"/>
      <c r="F31" s="5"/>
      <c r="G31" s="5"/>
      <c r="H31" s="5"/>
      <c r="I31" s="5"/>
      <c r="J31" s="5"/>
      <c r="K31" s="5"/>
      <c r="L31" s="29"/>
      <c r="M31" s="30"/>
      <c r="N31" s="30"/>
      <c r="O31" s="30"/>
      <c r="P31" s="30"/>
      <c r="Q31" s="30"/>
      <c r="R31" s="31"/>
      <c r="S31" s="5"/>
      <c r="T31" s="5"/>
      <c r="U31" s="5"/>
      <c r="V31" s="5"/>
      <c r="W31" s="5"/>
      <c r="X31" s="5"/>
      <c r="Y31" s="5"/>
      <c r="Z31" s="5"/>
      <c r="AA31" s="5"/>
      <c r="AB31" s="5"/>
      <c r="AC31" s="5"/>
      <c r="AD31" s="5"/>
      <c r="AE31" s="5"/>
      <c r="AF31" s="5"/>
      <c r="AG31" s="7"/>
    </row>
    <row r="32" spans="2:33" ht="17.100000000000001" customHeight="1">
      <c r="B32" s="4"/>
      <c r="C32" s="5"/>
      <c r="D32" s="5"/>
      <c r="E32" s="5"/>
      <c r="F32" s="5"/>
      <c r="G32" s="5"/>
      <c r="H32" s="5"/>
      <c r="I32" s="5"/>
      <c r="J32" s="5"/>
      <c r="K32" s="5"/>
      <c r="L32" s="29"/>
      <c r="M32" s="30"/>
      <c r="N32" s="30"/>
      <c r="O32" s="30"/>
      <c r="P32" s="30"/>
      <c r="Q32" s="30"/>
      <c r="R32" s="31"/>
      <c r="S32" s="5"/>
      <c r="T32" s="5"/>
      <c r="U32" s="5"/>
      <c r="V32" s="5"/>
      <c r="W32" s="5"/>
      <c r="X32" s="5"/>
      <c r="Y32" s="5"/>
      <c r="Z32" s="5"/>
      <c r="AA32" s="5"/>
      <c r="AB32" s="5"/>
      <c r="AC32" s="5"/>
      <c r="AD32" s="5"/>
      <c r="AE32" s="5"/>
      <c r="AF32" s="5"/>
      <c r="AG32" s="7"/>
    </row>
    <row r="33" spans="2:33" ht="17.100000000000001" customHeight="1">
      <c r="B33" s="4"/>
      <c r="C33" s="5"/>
      <c r="D33" s="5"/>
      <c r="E33" s="5"/>
      <c r="F33" s="5"/>
      <c r="G33" s="5"/>
      <c r="H33" s="5"/>
      <c r="I33" s="5"/>
      <c r="J33" s="5"/>
      <c r="K33" s="5"/>
      <c r="L33" s="29"/>
      <c r="M33" s="30"/>
      <c r="N33" s="30"/>
      <c r="O33" s="30"/>
      <c r="P33" s="30"/>
      <c r="Q33" s="30"/>
      <c r="R33" s="31"/>
      <c r="S33" s="5"/>
      <c r="T33" s="5"/>
      <c r="U33" s="5"/>
      <c r="V33" s="5"/>
      <c r="W33" s="5"/>
      <c r="X33" s="5"/>
      <c r="Y33" s="5"/>
      <c r="Z33" s="5"/>
      <c r="AA33" s="5"/>
      <c r="AB33" s="5"/>
      <c r="AC33" s="5"/>
      <c r="AD33" s="5"/>
      <c r="AE33" s="5"/>
      <c r="AF33" s="5"/>
      <c r="AG33" s="7"/>
    </row>
    <row r="34" spans="2:33" ht="17.100000000000001" customHeight="1">
      <c r="B34" s="4"/>
      <c r="C34" s="5"/>
      <c r="D34" s="5"/>
      <c r="E34" s="5"/>
      <c r="F34" s="5"/>
      <c r="G34" s="5"/>
      <c r="H34" s="5"/>
      <c r="I34" s="5"/>
      <c r="J34" s="5"/>
      <c r="K34" s="5"/>
      <c r="L34" s="29"/>
      <c r="M34" s="30"/>
      <c r="N34" s="30"/>
      <c r="O34" s="30"/>
      <c r="P34" s="30"/>
      <c r="Q34" s="30"/>
      <c r="R34" s="31"/>
      <c r="S34" s="5"/>
      <c r="T34" s="5"/>
      <c r="U34" s="5"/>
      <c r="V34" s="5"/>
      <c r="W34" s="5"/>
      <c r="X34" s="5"/>
      <c r="Y34" s="5"/>
      <c r="Z34" s="5"/>
      <c r="AA34" s="5"/>
      <c r="AB34" s="5"/>
      <c r="AC34" s="5"/>
      <c r="AD34" s="5"/>
      <c r="AE34" s="5"/>
      <c r="AF34" s="5"/>
      <c r="AG34" s="7"/>
    </row>
    <row r="35" spans="2:33" ht="17.100000000000001" customHeight="1">
      <c r="B35" s="4"/>
      <c r="C35" s="5"/>
      <c r="D35" s="5"/>
      <c r="E35" s="5"/>
      <c r="F35" s="5"/>
      <c r="G35" s="5"/>
      <c r="H35" s="5"/>
      <c r="I35" s="5"/>
      <c r="J35" s="5"/>
      <c r="K35" s="5"/>
      <c r="L35" s="29"/>
      <c r="M35" s="30"/>
      <c r="N35" s="30"/>
      <c r="O35" s="30"/>
      <c r="P35" s="30"/>
      <c r="Q35" s="30"/>
      <c r="R35" s="31"/>
      <c r="S35" s="5"/>
      <c r="T35" s="5"/>
      <c r="U35" s="5"/>
      <c r="V35" s="5"/>
      <c r="W35" s="5"/>
      <c r="X35" s="5"/>
      <c r="Y35" s="5"/>
      <c r="Z35" s="5"/>
      <c r="AA35" s="5"/>
      <c r="AB35" s="5"/>
      <c r="AC35" s="5"/>
      <c r="AD35" s="5"/>
      <c r="AE35" s="5"/>
      <c r="AF35" s="5"/>
      <c r="AG35" s="7"/>
    </row>
    <row r="36" spans="2:33" ht="17.100000000000001" customHeight="1">
      <c r="B36" s="4"/>
      <c r="C36" s="5"/>
      <c r="D36" s="5"/>
      <c r="E36" s="5"/>
      <c r="F36" s="5"/>
      <c r="G36" s="5"/>
      <c r="H36" s="5"/>
      <c r="I36" s="5"/>
      <c r="J36" s="5"/>
      <c r="K36" s="5"/>
      <c r="L36" s="153"/>
      <c r="M36" s="154"/>
      <c r="N36" s="154"/>
      <c r="O36" s="154"/>
      <c r="P36" s="154"/>
      <c r="Q36" s="154"/>
      <c r="R36" s="155"/>
      <c r="S36" s="5"/>
      <c r="T36" s="5"/>
      <c r="U36" s="5"/>
      <c r="V36" s="5"/>
      <c r="W36" s="5"/>
      <c r="X36" s="5"/>
      <c r="Y36" s="5"/>
      <c r="Z36" s="5"/>
      <c r="AA36" s="5"/>
      <c r="AB36" s="5"/>
      <c r="AC36" s="5"/>
      <c r="AD36" s="5"/>
      <c r="AE36" s="5"/>
      <c r="AF36" s="5"/>
      <c r="AG36" s="7"/>
    </row>
    <row r="37" spans="2:33" ht="17.100000000000001" customHeight="1">
      <c r="B37" s="4"/>
      <c r="C37" s="5"/>
      <c r="D37" s="5"/>
      <c r="E37" s="5"/>
      <c r="F37" s="5"/>
      <c r="G37" s="5"/>
      <c r="H37" s="5"/>
      <c r="I37" s="5"/>
      <c r="J37" s="5"/>
      <c r="K37" s="5"/>
      <c r="L37" s="153"/>
      <c r="M37" s="154"/>
      <c r="N37" s="154"/>
      <c r="O37" s="154"/>
      <c r="P37" s="154"/>
      <c r="Q37" s="154"/>
      <c r="R37" s="155"/>
      <c r="S37" s="5"/>
      <c r="T37" s="5"/>
      <c r="U37" s="5"/>
      <c r="V37" s="5"/>
      <c r="W37" s="5"/>
      <c r="X37" s="5"/>
      <c r="Y37" s="5"/>
      <c r="Z37" s="5"/>
      <c r="AA37" s="5"/>
      <c r="AB37" s="5"/>
      <c r="AC37" s="5"/>
      <c r="AD37" s="5"/>
      <c r="AE37" s="5"/>
      <c r="AF37" s="5"/>
      <c r="AG37" s="7"/>
    </row>
    <row r="38" spans="2:33" ht="17.100000000000001" customHeight="1">
      <c r="B38" s="4"/>
      <c r="C38" s="5"/>
      <c r="D38" s="5"/>
      <c r="E38" s="5"/>
      <c r="F38" s="5"/>
      <c r="G38" s="5"/>
      <c r="H38" s="5"/>
      <c r="I38" s="5"/>
      <c r="J38" s="5"/>
      <c r="K38" s="5"/>
      <c r="L38" s="153"/>
      <c r="M38" s="154"/>
      <c r="N38" s="154"/>
      <c r="O38" s="154"/>
      <c r="P38" s="154"/>
      <c r="Q38" s="154"/>
      <c r="R38" s="155"/>
      <c r="S38" s="5"/>
      <c r="T38" s="5"/>
      <c r="U38" s="5"/>
      <c r="V38" s="5"/>
      <c r="W38" s="5"/>
      <c r="X38" s="5"/>
      <c r="Y38" s="5"/>
      <c r="Z38" s="5"/>
      <c r="AA38" s="5"/>
      <c r="AB38" s="5"/>
      <c r="AC38" s="5"/>
      <c r="AD38" s="5"/>
      <c r="AE38" s="5"/>
      <c r="AF38" s="5"/>
      <c r="AG38" s="7"/>
    </row>
    <row r="39" spans="2:33" ht="17.100000000000001" customHeight="1">
      <c r="B39" s="4"/>
      <c r="C39" s="5"/>
      <c r="D39" s="5"/>
      <c r="E39" s="5"/>
      <c r="F39" s="5"/>
      <c r="G39" s="5"/>
      <c r="H39" s="5"/>
      <c r="I39" s="5"/>
      <c r="J39" s="5"/>
      <c r="K39" s="5"/>
      <c r="L39" s="153"/>
      <c r="M39" s="154"/>
      <c r="N39" s="154"/>
      <c r="O39" s="154"/>
      <c r="P39" s="154"/>
      <c r="Q39" s="154"/>
      <c r="R39" s="155"/>
      <c r="S39" s="5"/>
      <c r="T39" s="5"/>
      <c r="U39" s="5"/>
      <c r="V39" s="5"/>
      <c r="W39" s="5"/>
      <c r="X39" s="5"/>
      <c r="Y39" s="5"/>
      <c r="Z39" s="5"/>
      <c r="AA39" s="5"/>
      <c r="AB39" s="5"/>
      <c r="AC39" s="5"/>
      <c r="AD39" s="5"/>
      <c r="AE39" s="5"/>
      <c r="AF39" s="5"/>
      <c r="AG39" s="7"/>
    </row>
    <row r="40" spans="2:33" ht="17.100000000000001" customHeight="1">
      <c r="B40" s="4"/>
      <c r="C40" s="5"/>
      <c r="D40" s="5"/>
      <c r="E40" s="5"/>
      <c r="F40" s="5"/>
      <c r="G40" s="5"/>
      <c r="H40" s="5"/>
      <c r="I40" s="5"/>
      <c r="J40" s="5"/>
      <c r="K40" s="5"/>
      <c r="L40" s="153"/>
      <c r="M40" s="154"/>
      <c r="N40" s="154"/>
      <c r="O40" s="154"/>
      <c r="P40" s="154"/>
      <c r="Q40" s="154"/>
      <c r="R40" s="155"/>
      <c r="S40" s="5"/>
      <c r="T40" s="5"/>
      <c r="U40" s="5"/>
      <c r="V40" s="5"/>
      <c r="W40" s="5"/>
      <c r="X40" s="5"/>
      <c r="Y40" s="5"/>
      <c r="Z40" s="5"/>
      <c r="AA40" s="5"/>
      <c r="AB40" s="5"/>
      <c r="AC40" s="5"/>
      <c r="AD40" s="5"/>
      <c r="AE40" s="5"/>
      <c r="AF40" s="5"/>
      <c r="AG40" s="7"/>
    </row>
    <row r="41" spans="2:33" ht="17.100000000000001" customHeight="1">
      <c r="B41" s="4"/>
      <c r="C41" s="5"/>
      <c r="D41" s="5"/>
      <c r="E41" s="5"/>
      <c r="F41" s="5"/>
      <c r="G41" s="5"/>
      <c r="H41" s="5"/>
      <c r="I41" s="5"/>
      <c r="J41" s="5"/>
      <c r="K41" s="5"/>
      <c r="L41" s="153"/>
      <c r="M41" s="154"/>
      <c r="N41" s="154"/>
      <c r="O41" s="154"/>
      <c r="P41" s="154"/>
      <c r="Q41" s="154"/>
      <c r="R41" s="155"/>
      <c r="S41" s="5"/>
      <c r="T41" s="5"/>
      <c r="U41" s="5"/>
      <c r="V41" s="5"/>
      <c r="W41" s="5"/>
      <c r="X41" s="5"/>
      <c r="Y41" s="5"/>
      <c r="Z41" s="5"/>
      <c r="AA41" s="5"/>
      <c r="AB41" s="5"/>
      <c r="AC41" s="5"/>
      <c r="AD41" s="5"/>
      <c r="AE41" s="5"/>
      <c r="AF41" s="5"/>
      <c r="AG41" s="7"/>
    </row>
    <row r="42" spans="2:33" ht="17.100000000000001" customHeight="1">
      <c r="B42" s="4"/>
      <c r="C42" s="5"/>
      <c r="D42" s="5"/>
      <c r="E42" s="5"/>
      <c r="F42" s="5"/>
      <c r="G42" s="5"/>
      <c r="H42" s="5"/>
      <c r="I42" s="5"/>
      <c r="J42" s="5"/>
      <c r="K42" s="5"/>
      <c r="L42" s="153"/>
      <c r="M42" s="154"/>
      <c r="N42" s="154"/>
      <c r="O42" s="154"/>
      <c r="P42" s="154"/>
      <c r="Q42" s="154"/>
      <c r="R42" s="155"/>
      <c r="S42" s="5"/>
      <c r="T42" s="5"/>
      <c r="U42" s="5"/>
      <c r="V42" s="5"/>
      <c r="W42" s="5"/>
      <c r="X42" s="5"/>
      <c r="Y42" s="5"/>
      <c r="Z42" s="5"/>
      <c r="AA42" s="5"/>
      <c r="AB42" s="5"/>
      <c r="AC42" s="5"/>
      <c r="AD42" s="5"/>
      <c r="AE42" s="5"/>
      <c r="AF42" s="5"/>
      <c r="AG42" s="7"/>
    </row>
    <row r="43" spans="2:33" ht="17.100000000000001" customHeight="1">
      <c r="B43" s="4"/>
      <c r="C43" s="5"/>
      <c r="D43" s="5"/>
      <c r="E43" s="5"/>
      <c r="F43" s="5"/>
      <c r="G43" s="5"/>
      <c r="H43" s="5"/>
      <c r="I43" s="5"/>
      <c r="J43" s="5"/>
      <c r="K43" s="5"/>
      <c r="L43" s="153"/>
      <c r="M43" s="154"/>
      <c r="N43" s="154"/>
      <c r="O43" s="154"/>
      <c r="P43" s="154"/>
      <c r="Q43" s="154"/>
      <c r="R43" s="155"/>
      <c r="S43" s="5"/>
      <c r="T43" s="5"/>
      <c r="U43" s="5"/>
      <c r="V43" s="5"/>
      <c r="W43" s="5"/>
      <c r="X43" s="5"/>
      <c r="Y43" s="5"/>
      <c r="Z43" s="5"/>
      <c r="AA43" s="5"/>
      <c r="AB43" s="5"/>
      <c r="AC43" s="5"/>
      <c r="AD43" s="5"/>
      <c r="AE43" s="5"/>
      <c r="AF43" s="5"/>
      <c r="AG43" s="7"/>
    </row>
    <row r="44" spans="2:33" ht="17.100000000000001" customHeight="1">
      <c r="B44" s="4"/>
      <c r="C44" s="5"/>
      <c r="D44" s="5"/>
      <c r="E44" s="5"/>
      <c r="F44" s="5"/>
      <c r="G44" s="5"/>
      <c r="H44" s="5"/>
      <c r="I44" s="5"/>
      <c r="J44" s="5"/>
      <c r="K44" s="5"/>
      <c r="L44" s="153"/>
      <c r="M44" s="154"/>
      <c r="N44" s="154"/>
      <c r="O44" s="154"/>
      <c r="P44" s="154"/>
      <c r="Q44" s="154"/>
      <c r="R44" s="155"/>
      <c r="S44" s="5"/>
      <c r="T44" s="5"/>
      <c r="U44" s="5"/>
      <c r="V44" s="5"/>
      <c r="W44" s="5"/>
      <c r="X44" s="5"/>
      <c r="Y44" s="5"/>
      <c r="Z44" s="5"/>
      <c r="AA44" s="5"/>
      <c r="AB44" s="5"/>
      <c r="AC44" s="5"/>
      <c r="AD44" s="5"/>
      <c r="AE44" s="5"/>
      <c r="AF44" s="5"/>
      <c r="AG44" s="7"/>
    </row>
    <row r="45" spans="2:33" ht="17.100000000000001" customHeight="1">
      <c r="B45" s="4"/>
      <c r="C45" s="5"/>
      <c r="D45" s="5"/>
      <c r="E45" s="5"/>
      <c r="F45" s="5"/>
      <c r="G45" s="5"/>
      <c r="H45" s="5"/>
      <c r="I45" s="5"/>
      <c r="J45" s="5"/>
      <c r="K45" s="5"/>
      <c r="L45" s="153"/>
      <c r="M45" s="154"/>
      <c r="N45" s="154"/>
      <c r="O45" s="154"/>
      <c r="P45" s="154"/>
      <c r="Q45" s="154"/>
      <c r="R45" s="155"/>
      <c r="S45" s="5"/>
      <c r="T45" s="5"/>
      <c r="U45" s="5"/>
      <c r="V45" s="5"/>
      <c r="W45" s="5"/>
      <c r="X45" s="5"/>
      <c r="Y45" s="5"/>
      <c r="Z45" s="5"/>
      <c r="AA45" s="5"/>
      <c r="AB45" s="5"/>
      <c r="AC45" s="5"/>
      <c r="AD45" s="5"/>
      <c r="AE45" s="5"/>
      <c r="AF45" s="5"/>
      <c r="AG45" s="7"/>
    </row>
    <row r="46" spans="2:33" ht="17.100000000000001" customHeight="1">
      <c r="B46" s="4"/>
      <c r="C46" s="5"/>
      <c r="D46" s="5"/>
      <c r="E46" s="5"/>
      <c r="F46" s="5"/>
      <c r="G46" s="5"/>
      <c r="H46" s="5"/>
      <c r="I46" s="5"/>
      <c r="J46" s="5"/>
      <c r="K46" s="5"/>
      <c r="L46" s="153"/>
      <c r="M46" s="154"/>
      <c r="N46" s="154"/>
      <c r="O46" s="154"/>
      <c r="P46" s="154"/>
      <c r="Q46" s="154"/>
      <c r="R46" s="155"/>
      <c r="S46" s="5"/>
      <c r="T46" s="5"/>
      <c r="U46" s="5"/>
      <c r="V46" s="5"/>
      <c r="W46" s="5"/>
      <c r="X46" s="5"/>
      <c r="Y46" s="5"/>
      <c r="Z46" s="5"/>
      <c r="AA46" s="5"/>
      <c r="AB46" s="5"/>
      <c r="AC46" s="5"/>
      <c r="AD46" s="5"/>
      <c r="AE46" s="5"/>
      <c r="AF46" s="5"/>
      <c r="AG46" s="7"/>
    </row>
    <row r="47" spans="2:33" ht="17.100000000000001" customHeight="1">
      <c r="B47" s="79" t="s">
        <v>36</v>
      </c>
      <c r="C47" s="80"/>
      <c r="D47" s="80"/>
      <c r="E47" s="80"/>
      <c r="F47" s="80"/>
      <c r="G47" s="80"/>
      <c r="H47" s="80"/>
      <c r="I47" s="80"/>
      <c r="J47" s="80"/>
      <c r="K47" s="80"/>
      <c r="L47" s="166">
        <f>SUM(L15:R46)</f>
        <v>0</v>
      </c>
      <c r="M47" s="167"/>
      <c r="N47" s="167"/>
      <c r="O47" s="167"/>
      <c r="P47" s="167"/>
      <c r="Q47" s="167"/>
      <c r="R47" s="168"/>
      <c r="S47" s="74"/>
      <c r="T47" s="74"/>
      <c r="U47" s="74"/>
      <c r="V47" s="74"/>
      <c r="W47" s="74"/>
      <c r="X47" s="74"/>
      <c r="Y47" s="74"/>
      <c r="Z47" s="74"/>
      <c r="AA47" s="74"/>
      <c r="AB47" s="74"/>
      <c r="AC47" s="74"/>
      <c r="AD47" s="74"/>
      <c r="AE47" s="74"/>
      <c r="AF47" s="74"/>
      <c r="AG47" s="75"/>
    </row>
    <row r="48" spans="2:33" ht="13.5" customHeight="1">
      <c r="B48" s="82" t="s">
        <v>95</v>
      </c>
    </row>
  </sheetData>
  <sheetProtection password="FDDD" sheet="1" objects="1" scenarios="1" formatCells="0" formatColumns="0" formatRows="0" insertColumns="0" insertRows="0" insertHyperlinks="0" deleteColumns="0" deleteRows="0" selectLockedCells="1" sort="0" autoFilter="0" pivotTables="0"/>
  <mergeCells count="31">
    <mergeCell ref="L47:R47"/>
    <mergeCell ref="L21:R21"/>
    <mergeCell ref="L22:R22"/>
    <mergeCell ref="L23:R23"/>
    <mergeCell ref="L24:R24"/>
    <mergeCell ref="L25:R25"/>
    <mergeCell ref="L41:R41"/>
    <mergeCell ref="L42:R42"/>
    <mergeCell ref="L43:R43"/>
    <mergeCell ref="L44:R44"/>
    <mergeCell ref="L45:R45"/>
    <mergeCell ref="L46:R46"/>
    <mergeCell ref="L36:R36"/>
    <mergeCell ref="L37:R37"/>
    <mergeCell ref="L38:R38"/>
    <mergeCell ref="L39:R39"/>
    <mergeCell ref="L40:R40"/>
    <mergeCell ref="AA8:AG8"/>
    <mergeCell ref="F12:L12"/>
    <mergeCell ref="M12:S12"/>
    <mergeCell ref="T12:Z12"/>
    <mergeCell ref="AA12:AG12"/>
    <mergeCell ref="L20:R20"/>
    <mergeCell ref="F8:L8"/>
    <mergeCell ref="M8:S8"/>
    <mergeCell ref="T8:Z8"/>
    <mergeCell ref="L16:R16"/>
    <mergeCell ref="L17:R17"/>
    <mergeCell ref="L18:R18"/>
    <mergeCell ref="L19:R19"/>
    <mergeCell ref="L15:R15"/>
  </mergeCells>
  <phoneticPr fontId="2"/>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G48"/>
  <sheetViews>
    <sheetView view="pageBreakPreview" zoomScaleNormal="100" zoomScaleSheetLayoutView="100" workbookViewId="0">
      <selection activeCell="F8" sqref="F8:L8"/>
    </sheetView>
  </sheetViews>
  <sheetFormatPr defaultColWidth="2.625" defaultRowHeight="13.5"/>
  <cols>
    <col min="1" max="16384" width="2.625" style="32"/>
  </cols>
  <sheetData>
    <row r="2" spans="1:33">
      <c r="A2" s="32" t="s">
        <v>155</v>
      </c>
    </row>
    <row r="3" spans="1:33">
      <c r="A3" s="57" t="s">
        <v>96</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row>
    <row r="4" spans="1:33">
      <c r="A4" s="57" t="s">
        <v>97</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row>
    <row r="5" spans="1:33" ht="17.100000000000001" customHeight="1">
      <c r="B5" s="58"/>
      <c r="C5" s="59"/>
      <c r="D5" s="59"/>
      <c r="E5" s="60"/>
      <c r="F5" s="61" t="s">
        <v>73</v>
      </c>
      <c r="G5" s="61"/>
      <c r="H5" s="61"/>
      <c r="I5" s="61"/>
      <c r="J5" s="61"/>
      <c r="K5" s="61"/>
      <c r="L5" s="62"/>
      <c r="M5" s="63" t="s">
        <v>74</v>
      </c>
      <c r="N5" s="61"/>
      <c r="O5" s="61"/>
      <c r="P5" s="61"/>
      <c r="Q5" s="61"/>
      <c r="R5" s="61"/>
      <c r="S5" s="62"/>
      <c r="T5" s="63" t="s">
        <v>75</v>
      </c>
      <c r="U5" s="61"/>
      <c r="V5" s="61"/>
      <c r="W5" s="61"/>
      <c r="X5" s="61"/>
      <c r="Y5" s="61"/>
      <c r="Z5" s="62"/>
      <c r="AA5" s="63" t="s">
        <v>76</v>
      </c>
      <c r="AB5" s="61"/>
      <c r="AC5" s="61"/>
      <c r="AD5" s="61"/>
      <c r="AE5" s="61"/>
      <c r="AF5" s="61"/>
      <c r="AG5" s="62"/>
    </row>
    <row r="6" spans="1:33" ht="17.100000000000001" customHeight="1">
      <c r="B6" s="64"/>
      <c r="C6" s="65"/>
      <c r="D6" s="65"/>
      <c r="E6" s="66"/>
      <c r="F6" s="33"/>
      <c r="G6" s="33"/>
      <c r="H6" s="33"/>
      <c r="I6" s="33"/>
      <c r="J6" s="33"/>
      <c r="K6" s="33"/>
      <c r="L6" s="67"/>
      <c r="M6" s="68" t="s">
        <v>77</v>
      </c>
      <c r="N6" s="33"/>
      <c r="O6" s="33"/>
      <c r="P6" s="33"/>
      <c r="Q6" s="33"/>
      <c r="R6" s="33"/>
      <c r="S6" s="67"/>
      <c r="T6" s="68" t="s">
        <v>78</v>
      </c>
      <c r="U6" s="33"/>
      <c r="V6" s="33"/>
      <c r="W6" s="33"/>
      <c r="X6" s="33"/>
      <c r="Y6" s="33"/>
      <c r="Z6" s="67"/>
      <c r="AA6" s="68" t="s">
        <v>79</v>
      </c>
      <c r="AB6" s="33"/>
      <c r="AC6" s="33"/>
      <c r="AD6" s="33"/>
      <c r="AE6" s="33"/>
      <c r="AF6" s="33"/>
      <c r="AG6" s="67"/>
    </row>
    <row r="7" spans="1:33" ht="17.100000000000001" customHeight="1">
      <c r="B7" s="64"/>
      <c r="C7" s="65"/>
      <c r="D7" s="65"/>
      <c r="E7" s="66"/>
      <c r="F7" s="69"/>
      <c r="G7" s="69"/>
      <c r="H7" s="69"/>
      <c r="I7" s="69"/>
      <c r="J7" s="69"/>
      <c r="K7" s="69"/>
      <c r="L7" s="70"/>
      <c r="M7" s="71"/>
      <c r="N7" s="69"/>
      <c r="O7" s="69"/>
      <c r="P7" s="69"/>
      <c r="Q7" s="69"/>
      <c r="R7" s="69"/>
      <c r="S7" s="70"/>
      <c r="T7" s="71"/>
      <c r="U7" s="69"/>
      <c r="V7" s="69"/>
      <c r="W7" s="69"/>
      <c r="X7" s="69"/>
      <c r="Y7" s="69"/>
      <c r="Z7" s="70"/>
      <c r="AA7" s="71"/>
      <c r="AB7" s="69"/>
      <c r="AC7" s="69"/>
      <c r="AD7" s="69"/>
      <c r="AE7" s="69"/>
      <c r="AF7" s="69"/>
      <c r="AG7" s="70"/>
    </row>
    <row r="8" spans="1:33" ht="17.100000000000001" customHeight="1">
      <c r="B8" s="64" t="s">
        <v>80</v>
      </c>
      <c r="C8" s="65"/>
      <c r="D8" s="65"/>
      <c r="E8" s="66"/>
      <c r="F8" s="160"/>
      <c r="G8" s="160"/>
      <c r="H8" s="160"/>
      <c r="I8" s="160"/>
      <c r="J8" s="160"/>
      <c r="K8" s="160"/>
      <c r="L8" s="161"/>
      <c r="M8" s="162"/>
      <c r="N8" s="162"/>
      <c r="O8" s="162"/>
      <c r="P8" s="162"/>
      <c r="Q8" s="162"/>
      <c r="R8" s="162"/>
      <c r="S8" s="162"/>
      <c r="T8" s="156">
        <f>F8-M8</f>
        <v>0</v>
      </c>
      <c r="U8" s="156"/>
      <c r="V8" s="156"/>
      <c r="W8" s="156"/>
      <c r="X8" s="156"/>
      <c r="Y8" s="156"/>
      <c r="Z8" s="156"/>
      <c r="AA8" s="156">
        <f>L47</f>
        <v>0</v>
      </c>
      <c r="AB8" s="156"/>
      <c r="AC8" s="156"/>
      <c r="AD8" s="156"/>
      <c r="AE8" s="156"/>
      <c r="AF8" s="156"/>
      <c r="AG8" s="156"/>
    </row>
    <row r="9" spans="1:33" ht="17.100000000000001" customHeight="1">
      <c r="B9" s="64"/>
      <c r="C9" s="65"/>
      <c r="D9" s="65"/>
      <c r="E9" s="66"/>
      <c r="F9" s="61" t="s">
        <v>81</v>
      </c>
      <c r="G9" s="61"/>
      <c r="H9" s="61"/>
      <c r="I9" s="61"/>
      <c r="J9" s="61"/>
      <c r="K9" s="61"/>
      <c r="L9" s="62"/>
      <c r="M9" s="63" t="s">
        <v>82</v>
      </c>
      <c r="N9" s="61"/>
      <c r="O9" s="61"/>
      <c r="P9" s="61"/>
      <c r="Q9" s="61"/>
      <c r="R9" s="61"/>
      <c r="S9" s="62"/>
      <c r="T9" s="63" t="s">
        <v>83</v>
      </c>
      <c r="U9" s="61"/>
      <c r="V9" s="61"/>
      <c r="W9" s="61"/>
      <c r="X9" s="61"/>
      <c r="Y9" s="61"/>
      <c r="Z9" s="62"/>
      <c r="AA9" s="63" t="s">
        <v>84</v>
      </c>
      <c r="AB9" s="61"/>
      <c r="AC9" s="61"/>
      <c r="AD9" s="61"/>
      <c r="AE9" s="61"/>
      <c r="AF9" s="61"/>
      <c r="AG9" s="62"/>
    </row>
    <row r="10" spans="1:33" ht="17.100000000000001" customHeight="1">
      <c r="B10" s="64"/>
      <c r="C10" s="65"/>
      <c r="D10" s="65"/>
      <c r="E10" s="66"/>
      <c r="F10" s="33"/>
      <c r="G10" s="33"/>
      <c r="H10" s="33"/>
      <c r="I10" s="33"/>
      <c r="J10" s="33"/>
      <c r="K10" s="33"/>
      <c r="L10" s="67"/>
      <c r="M10" s="68" t="s">
        <v>85</v>
      </c>
      <c r="N10" s="33"/>
      <c r="O10" s="33"/>
      <c r="P10" s="33"/>
      <c r="Q10" s="33"/>
      <c r="R10" s="33"/>
      <c r="S10" s="67"/>
      <c r="T10" s="68" t="s">
        <v>86</v>
      </c>
      <c r="U10" s="33"/>
      <c r="V10" s="33"/>
      <c r="W10" s="33"/>
      <c r="X10" s="33"/>
      <c r="Y10" s="33"/>
      <c r="Z10" s="67"/>
      <c r="AA10" s="68" t="s">
        <v>98</v>
      </c>
      <c r="AB10" s="33"/>
      <c r="AC10" s="33"/>
      <c r="AD10" s="33"/>
      <c r="AE10" s="33"/>
      <c r="AF10" s="33"/>
      <c r="AG10" s="67"/>
    </row>
    <row r="11" spans="1:33" ht="17.100000000000001" customHeight="1">
      <c r="B11" s="64"/>
      <c r="C11" s="65"/>
      <c r="D11" s="65"/>
      <c r="E11" s="66"/>
      <c r="F11" s="69"/>
      <c r="G11" s="69"/>
      <c r="H11" s="69"/>
      <c r="I11" s="69"/>
      <c r="J11" s="69"/>
      <c r="K11" s="69"/>
      <c r="L11" s="70"/>
      <c r="M11" s="71" t="s">
        <v>88</v>
      </c>
      <c r="N11" s="69"/>
      <c r="O11" s="69"/>
      <c r="P11" s="69"/>
      <c r="Q11" s="69"/>
      <c r="R11" s="69"/>
      <c r="S11" s="70"/>
      <c r="T11" s="71" t="s">
        <v>88</v>
      </c>
      <c r="U11" s="69"/>
      <c r="V11" s="69"/>
      <c r="W11" s="69"/>
      <c r="X11" s="69"/>
      <c r="Y11" s="69"/>
      <c r="Z11" s="70"/>
      <c r="AA11" s="72" t="s">
        <v>99</v>
      </c>
      <c r="AB11" s="69"/>
      <c r="AC11" s="69"/>
      <c r="AD11" s="69"/>
      <c r="AE11" s="69"/>
      <c r="AF11" s="69"/>
      <c r="AG11" s="70"/>
    </row>
    <row r="12" spans="1:33" ht="17.100000000000001" customHeight="1">
      <c r="B12" s="71"/>
      <c r="C12" s="69"/>
      <c r="D12" s="69"/>
      <c r="E12" s="70"/>
      <c r="F12" s="157" t="s">
        <v>90</v>
      </c>
      <c r="G12" s="158"/>
      <c r="H12" s="158"/>
      <c r="I12" s="158"/>
      <c r="J12" s="158"/>
      <c r="K12" s="158"/>
      <c r="L12" s="159"/>
      <c r="M12" s="156">
        <f>AA8</f>
        <v>0</v>
      </c>
      <c r="N12" s="156"/>
      <c r="O12" s="156"/>
      <c r="P12" s="156"/>
      <c r="Q12" s="156"/>
      <c r="R12" s="156"/>
      <c r="S12" s="156"/>
      <c r="T12" s="156">
        <f>IF(T8&gt;M12,M12,T8)</f>
        <v>0</v>
      </c>
      <c r="U12" s="156"/>
      <c r="V12" s="156"/>
      <c r="W12" s="156"/>
      <c r="X12" s="156"/>
      <c r="Y12" s="156"/>
      <c r="Z12" s="156"/>
      <c r="AA12" s="156">
        <f>IF(T12&gt;8000000,8000000,ROUNDDOWN(T12,-3))</f>
        <v>0</v>
      </c>
      <c r="AB12" s="156"/>
      <c r="AC12" s="156"/>
      <c r="AD12" s="156"/>
      <c r="AE12" s="156"/>
      <c r="AF12" s="156"/>
      <c r="AG12" s="156"/>
    </row>
    <row r="13" spans="1:33" ht="17.100000000000001" customHeight="1">
      <c r="B13" s="73" t="s">
        <v>91</v>
      </c>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5"/>
    </row>
    <row r="14" spans="1:33" ht="17.100000000000001" customHeight="1">
      <c r="B14" s="76" t="s">
        <v>92</v>
      </c>
      <c r="C14" s="77"/>
      <c r="D14" s="77"/>
      <c r="E14" s="77"/>
      <c r="F14" s="77"/>
      <c r="G14" s="77"/>
      <c r="H14" s="77"/>
      <c r="I14" s="77"/>
      <c r="J14" s="77"/>
      <c r="K14" s="78"/>
      <c r="L14" s="58" t="s">
        <v>93</v>
      </c>
      <c r="M14" s="59"/>
      <c r="N14" s="59"/>
      <c r="O14" s="59"/>
      <c r="P14" s="59"/>
      <c r="Q14" s="59"/>
      <c r="R14" s="60"/>
      <c r="S14" s="79" t="s">
        <v>94</v>
      </c>
      <c r="T14" s="80"/>
      <c r="U14" s="80"/>
      <c r="V14" s="80"/>
      <c r="W14" s="80"/>
      <c r="X14" s="80"/>
      <c r="Y14" s="80"/>
      <c r="Z14" s="80"/>
      <c r="AA14" s="80"/>
      <c r="AB14" s="80"/>
      <c r="AC14" s="80"/>
      <c r="AD14" s="80"/>
      <c r="AE14" s="80"/>
      <c r="AF14" s="80"/>
      <c r="AG14" s="81"/>
    </row>
    <row r="15" spans="1:33" ht="17.100000000000001" customHeight="1">
      <c r="B15" s="1"/>
      <c r="C15" s="2"/>
      <c r="D15" s="2"/>
      <c r="E15" s="2"/>
      <c r="F15" s="2"/>
      <c r="G15" s="2"/>
      <c r="H15" s="2"/>
      <c r="I15" s="2"/>
      <c r="J15" s="2"/>
      <c r="K15" s="2"/>
      <c r="L15" s="163"/>
      <c r="M15" s="164"/>
      <c r="N15" s="164"/>
      <c r="O15" s="164"/>
      <c r="P15" s="164"/>
      <c r="Q15" s="164"/>
      <c r="R15" s="165"/>
      <c r="S15" s="2"/>
      <c r="T15" s="2"/>
      <c r="U15" s="2"/>
      <c r="V15" s="2"/>
      <c r="W15" s="2"/>
      <c r="X15" s="2"/>
      <c r="Y15" s="2"/>
      <c r="Z15" s="2"/>
      <c r="AA15" s="2"/>
      <c r="AB15" s="2"/>
      <c r="AC15" s="2"/>
      <c r="AD15" s="2"/>
      <c r="AE15" s="2"/>
      <c r="AF15" s="2"/>
      <c r="AG15" s="3"/>
    </row>
    <row r="16" spans="1:33" ht="17.100000000000001" customHeight="1">
      <c r="B16" s="4"/>
      <c r="C16" s="5"/>
      <c r="D16" s="5"/>
      <c r="E16" s="5"/>
      <c r="F16" s="5"/>
      <c r="G16" s="5"/>
      <c r="H16" s="5"/>
      <c r="I16" s="5"/>
      <c r="J16" s="5"/>
      <c r="K16" s="5"/>
      <c r="L16" s="153"/>
      <c r="M16" s="154"/>
      <c r="N16" s="154"/>
      <c r="O16" s="154"/>
      <c r="P16" s="154"/>
      <c r="Q16" s="154"/>
      <c r="R16" s="155"/>
      <c r="S16" s="6"/>
      <c r="T16" s="5"/>
      <c r="U16" s="5"/>
      <c r="V16" s="5"/>
      <c r="W16" s="5"/>
      <c r="X16" s="5"/>
      <c r="Y16" s="5"/>
      <c r="Z16" s="5"/>
      <c r="AA16" s="5"/>
      <c r="AB16" s="5"/>
      <c r="AC16" s="5"/>
      <c r="AD16" s="5"/>
      <c r="AE16" s="5"/>
      <c r="AF16" s="5"/>
      <c r="AG16" s="7"/>
    </row>
    <row r="17" spans="2:33" ht="17.100000000000001" customHeight="1">
      <c r="B17" s="4"/>
      <c r="C17" s="5"/>
      <c r="D17" s="5"/>
      <c r="E17" s="5"/>
      <c r="F17" s="5"/>
      <c r="G17" s="5"/>
      <c r="H17" s="5"/>
      <c r="I17" s="5"/>
      <c r="J17" s="5"/>
      <c r="K17" s="5"/>
      <c r="L17" s="153"/>
      <c r="M17" s="154"/>
      <c r="N17" s="154"/>
      <c r="O17" s="154"/>
      <c r="P17" s="154"/>
      <c r="Q17" s="154"/>
      <c r="R17" s="155"/>
      <c r="S17" s="5"/>
      <c r="T17" s="5"/>
      <c r="U17" s="5"/>
      <c r="V17" s="5"/>
      <c r="W17" s="5"/>
      <c r="X17" s="5"/>
      <c r="Y17" s="5"/>
      <c r="Z17" s="5"/>
      <c r="AA17" s="5"/>
      <c r="AB17" s="5"/>
      <c r="AC17" s="5"/>
      <c r="AD17" s="5"/>
      <c r="AE17" s="5"/>
      <c r="AF17" s="5"/>
      <c r="AG17" s="7"/>
    </row>
    <row r="18" spans="2:33" ht="17.100000000000001" customHeight="1">
      <c r="B18" s="4"/>
      <c r="C18" s="5"/>
      <c r="D18" s="5"/>
      <c r="E18" s="5"/>
      <c r="F18" s="5"/>
      <c r="G18" s="5"/>
      <c r="H18" s="5"/>
      <c r="I18" s="5"/>
      <c r="J18" s="5"/>
      <c r="K18" s="5"/>
      <c r="L18" s="153"/>
      <c r="M18" s="154"/>
      <c r="N18" s="154"/>
      <c r="O18" s="154"/>
      <c r="P18" s="154"/>
      <c r="Q18" s="154"/>
      <c r="R18" s="155"/>
      <c r="S18" s="5"/>
      <c r="T18" s="5"/>
      <c r="U18" s="5"/>
      <c r="V18" s="5"/>
      <c r="W18" s="5"/>
      <c r="X18" s="5"/>
      <c r="Y18" s="5"/>
      <c r="Z18" s="5"/>
      <c r="AA18" s="5"/>
      <c r="AB18" s="5"/>
      <c r="AC18" s="5"/>
      <c r="AD18" s="5"/>
      <c r="AE18" s="5"/>
      <c r="AF18" s="5"/>
      <c r="AG18" s="7"/>
    </row>
    <row r="19" spans="2:33" ht="17.100000000000001" customHeight="1">
      <c r="B19" s="4"/>
      <c r="C19" s="5"/>
      <c r="D19" s="5"/>
      <c r="E19" s="5"/>
      <c r="F19" s="5"/>
      <c r="G19" s="5"/>
      <c r="H19" s="5"/>
      <c r="I19" s="5"/>
      <c r="J19" s="5"/>
      <c r="K19" s="5"/>
      <c r="L19" s="153"/>
      <c r="M19" s="154"/>
      <c r="N19" s="154"/>
      <c r="O19" s="154"/>
      <c r="P19" s="154"/>
      <c r="Q19" s="154"/>
      <c r="R19" s="155"/>
      <c r="S19" s="5"/>
      <c r="T19" s="5"/>
      <c r="U19" s="5"/>
      <c r="V19" s="5"/>
      <c r="W19" s="5"/>
      <c r="X19" s="5"/>
      <c r="Y19" s="5"/>
      <c r="Z19" s="5"/>
      <c r="AA19" s="5"/>
      <c r="AB19" s="5"/>
      <c r="AC19" s="5"/>
      <c r="AD19" s="5"/>
      <c r="AE19" s="5"/>
      <c r="AF19" s="5"/>
      <c r="AG19" s="7"/>
    </row>
    <row r="20" spans="2:33" ht="17.100000000000001" customHeight="1">
      <c r="B20" s="4"/>
      <c r="C20" s="5"/>
      <c r="D20" s="5"/>
      <c r="E20" s="5"/>
      <c r="F20" s="5"/>
      <c r="G20" s="5"/>
      <c r="H20" s="5"/>
      <c r="I20" s="5"/>
      <c r="J20" s="5"/>
      <c r="K20" s="5"/>
      <c r="L20" s="153"/>
      <c r="M20" s="154"/>
      <c r="N20" s="154"/>
      <c r="O20" s="154"/>
      <c r="P20" s="154"/>
      <c r="Q20" s="154"/>
      <c r="R20" s="155"/>
      <c r="S20" s="5"/>
      <c r="T20" s="5"/>
      <c r="U20" s="5"/>
      <c r="V20" s="5"/>
      <c r="W20" s="5"/>
      <c r="X20" s="5"/>
      <c r="Y20" s="5"/>
      <c r="Z20" s="5"/>
      <c r="AA20" s="5"/>
      <c r="AB20" s="5"/>
      <c r="AC20" s="5"/>
      <c r="AD20" s="5"/>
      <c r="AE20" s="5"/>
      <c r="AF20" s="5"/>
      <c r="AG20" s="7"/>
    </row>
    <row r="21" spans="2:33" ht="17.100000000000001" customHeight="1">
      <c r="B21" s="4"/>
      <c r="C21" s="5"/>
      <c r="D21" s="5"/>
      <c r="E21" s="5"/>
      <c r="F21" s="5"/>
      <c r="G21" s="5"/>
      <c r="H21" s="5"/>
      <c r="I21" s="5"/>
      <c r="J21" s="5"/>
      <c r="K21" s="5"/>
      <c r="L21" s="153"/>
      <c r="M21" s="154"/>
      <c r="N21" s="154"/>
      <c r="O21" s="154"/>
      <c r="P21" s="154"/>
      <c r="Q21" s="154"/>
      <c r="R21" s="155"/>
      <c r="S21" s="5"/>
      <c r="T21" s="5"/>
      <c r="U21" s="5"/>
      <c r="V21" s="5"/>
      <c r="W21" s="5"/>
      <c r="X21" s="5"/>
      <c r="Y21" s="5"/>
      <c r="Z21" s="5"/>
      <c r="AA21" s="5"/>
      <c r="AB21" s="5"/>
      <c r="AC21" s="5"/>
      <c r="AD21" s="5"/>
      <c r="AE21" s="5"/>
      <c r="AF21" s="5"/>
      <c r="AG21" s="7"/>
    </row>
    <row r="22" spans="2:33" ht="17.100000000000001" customHeight="1">
      <c r="B22" s="4"/>
      <c r="C22" s="5"/>
      <c r="D22" s="5"/>
      <c r="E22" s="5"/>
      <c r="F22" s="5"/>
      <c r="G22" s="5"/>
      <c r="H22" s="5"/>
      <c r="I22" s="5"/>
      <c r="J22" s="5"/>
      <c r="K22" s="5"/>
      <c r="L22" s="153"/>
      <c r="M22" s="154"/>
      <c r="N22" s="154"/>
      <c r="O22" s="154"/>
      <c r="P22" s="154"/>
      <c r="Q22" s="154"/>
      <c r="R22" s="155"/>
      <c r="S22" s="5"/>
      <c r="T22" s="5"/>
      <c r="U22" s="5"/>
      <c r="V22" s="5"/>
      <c r="W22" s="5"/>
      <c r="X22" s="5"/>
      <c r="Y22" s="5"/>
      <c r="Z22" s="5"/>
      <c r="AA22" s="5"/>
      <c r="AB22" s="5"/>
      <c r="AC22" s="5"/>
      <c r="AD22" s="5"/>
      <c r="AE22" s="5"/>
      <c r="AF22" s="5"/>
      <c r="AG22" s="7"/>
    </row>
    <row r="23" spans="2:33" ht="17.100000000000001" customHeight="1">
      <c r="B23" s="4"/>
      <c r="C23" s="5"/>
      <c r="D23" s="5"/>
      <c r="E23" s="5"/>
      <c r="F23" s="5"/>
      <c r="G23" s="5"/>
      <c r="H23" s="5"/>
      <c r="I23" s="5"/>
      <c r="J23" s="5"/>
      <c r="K23" s="5"/>
      <c r="L23" s="153"/>
      <c r="M23" s="154"/>
      <c r="N23" s="154"/>
      <c r="O23" s="154"/>
      <c r="P23" s="154"/>
      <c r="Q23" s="154"/>
      <c r="R23" s="155"/>
      <c r="S23" s="5"/>
      <c r="T23" s="5"/>
      <c r="U23" s="5"/>
      <c r="V23" s="5"/>
      <c r="W23" s="5"/>
      <c r="X23" s="5"/>
      <c r="Y23" s="5"/>
      <c r="Z23" s="5"/>
      <c r="AA23" s="5"/>
      <c r="AB23" s="5"/>
      <c r="AC23" s="5"/>
      <c r="AD23" s="5"/>
      <c r="AE23" s="5"/>
      <c r="AF23" s="5"/>
      <c r="AG23" s="7"/>
    </row>
    <row r="24" spans="2:33" ht="17.100000000000001" customHeight="1">
      <c r="B24" s="4"/>
      <c r="C24" s="5"/>
      <c r="D24" s="5"/>
      <c r="E24" s="5"/>
      <c r="F24" s="5"/>
      <c r="G24" s="5"/>
      <c r="H24" s="5"/>
      <c r="I24" s="5"/>
      <c r="J24" s="5"/>
      <c r="K24" s="5"/>
      <c r="L24" s="153"/>
      <c r="M24" s="154"/>
      <c r="N24" s="154"/>
      <c r="O24" s="154"/>
      <c r="P24" s="154"/>
      <c r="Q24" s="154"/>
      <c r="R24" s="155"/>
      <c r="S24" s="5"/>
      <c r="T24" s="5"/>
      <c r="U24" s="5"/>
      <c r="V24" s="5"/>
      <c r="W24" s="5"/>
      <c r="X24" s="5"/>
      <c r="Y24" s="5"/>
      <c r="Z24" s="5"/>
      <c r="AA24" s="5"/>
      <c r="AB24" s="5"/>
      <c r="AC24" s="5"/>
      <c r="AD24" s="5"/>
      <c r="AE24" s="5"/>
      <c r="AF24" s="5"/>
      <c r="AG24" s="7"/>
    </row>
    <row r="25" spans="2:33" ht="17.100000000000001" customHeight="1">
      <c r="B25" s="4"/>
      <c r="C25" s="5"/>
      <c r="D25" s="5"/>
      <c r="E25" s="5"/>
      <c r="F25" s="5"/>
      <c r="G25" s="5"/>
      <c r="H25" s="5"/>
      <c r="I25" s="5"/>
      <c r="J25" s="5"/>
      <c r="K25" s="5"/>
      <c r="L25" s="153"/>
      <c r="M25" s="154"/>
      <c r="N25" s="154"/>
      <c r="O25" s="154"/>
      <c r="P25" s="154"/>
      <c r="Q25" s="154"/>
      <c r="R25" s="155"/>
      <c r="S25" s="5"/>
      <c r="T25" s="5"/>
      <c r="U25" s="5"/>
      <c r="V25" s="5"/>
      <c r="W25" s="5"/>
      <c r="X25" s="5"/>
      <c r="Y25" s="5"/>
      <c r="Z25" s="5"/>
      <c r="AA25" s="5"/>
      <c r="AB25" s="5"/>
      <c r="AC25" s="5"/>
      <c r="AD25" s="5"/>
      <c r="AE25" s="5"/>
      <c r="AF25" s="5"/>
      <c r="AG25" s="7"/>
    </row>
    <row r="26" spans="2:33" ht="17.100000000000001" customHeight="1">
      <c r="B26" s="4"/>
      <c r="C26" s="5"/>
      <c r="D26" s="5"/>
      <c r="E26" s="5"/>
      <c r="F26" s="5"/>
      <c r="G26" s="5"/>
      <c r="H26" s="5"/>
      <c r="I26" s="5"/>
      <c r="J26" s="5"/>
      <c r="K26" s="5"/>
      <c r="L26" s="153"/>
      <c r="M26" s="154"/>
      <c r="N26" s="154"/>
      <c r="O26" s="154"/>
      <c r="P26" s="154"/>
      <c r="Q26" s="154"/>
      <c r="R26" s="155"/>
      <c r="S26" s="5"/>
      <c r="T26" s="5"/>
      <c r="U26" s="5"/>
      <c r="V26" s="5"/>
      <c r="W26" s="5"/>
      <c r="X26" s="5"/>
      <c r="Y26" s="5"/>
      <c r="Z26" s="5"/>
      <c r="AA26" s="5"/>
      <c r="AB26" s="5"/>
      <c r="AC26" s="5"/>
      <c r="AD26" s="5"/>
      <c r="AE26" s="5"/>
      <c r="AF26" s="5"/>
      <c r="AG26" s="7"/>
    </row>
    <row r="27" spans="2:33" ht="17.100000000000001" customHeight="1">
      <c r="B27" s="4"/>
      <c r="C27" s="5"/>
      <c r="D27" s="5"/>
      <c r="E27" s="5"/>
      <c r="F27" s="5"/>
      <c r="G27" s="5"/>
      <c r="H27" s="5"/>
      <c r="I27" s="5"/>
      <c r="J27" s="5"/>
      <c r="K27" s="5"/>
      <c r="L27" s="153"/>
      <c r="M27" s="154"/>
      <c r="N27" s="154"/>
      <c r="O27" s="154"/>
      <c r="P27" s="154"/>
      <c r="Q27" s="154"/>
      <c r="R27" s="155"/>
      <c r="S27" s="5"/>
      <c r="T27" s="5"/>
      <c r="U27" s="5"/>
      <c r="V27" s="5"/>
      <c r="W27" s="5"/>
      <c r="X27" s="5"/>
      <c r="Y27" s="5"/>
      <c r="Z27" s="5"/>
      <c r="AA27" s="5"/>
      <c r="AB27" s="5"/>
      <c r="AC27" s="5"/>
      <c r="AD27" s="5"/>
      <c r="AE27" s="5"/>
      <c r="AF27" s="5"/>
      <c r="AG27" s="7"/>
    </row>
    <row r="28" spans="2:33" ht="17.100000000000001" customHeight="1">
      <c r="B28" s="4"/>
      <c r="C28" s="5"/>
      <c r="D28" s="5"/>
      <c r="E28" s="5"/>
      <c r="F28" s="5"/>
      <c r="G28" s="5"/>
      <c r="H28" s="5"/>
      <c r="I28" s="5"/>
      <c r="J28" s="5"/>
      <c r="K28" s="5"/>
      <c r="L28" s="153"/>
      <c r="M28" s="154"/>
      <c r="N28" s="154"/>
      <c r="O28" s="154"/>
      <c r="P28" s="154"/>
      <c r="Q28" s="154"/>
      <c r="R28" s="155"/>
      <c r="S28" s="5"/>
      <c r="T28" s="5"/>
      <c r="U28" s="5"/>
      <c r="V28" s="5"/>
      <c r="W28" s="5"/>
      <c r="X28" s="5"/>
      <c r="Y28" s="5"/>
      <c r="Z28" s="5"/>
      <c r="AA28" s="5"/>
      <c r="AB28" s="5"/>
      <c r="AC28" s="5"/>
      <c r="AD28" s="5"/>
      <c r="AE28" s="5"/>
      <c r="AF28" s="5"/>
      <c r="AG28" s="7"/>
    </row>
    <row r="29" spans="2:33" ht="17.100000000000001" customHeight="1">
      <c r="B29" s="4"/>
      <c r="C29" s="5"/>
      <c r="D29" s="5"/>
      <c r="E29" s="5"/>
      <c r="F29" s="5"/>
      <c r="G29" s="5"/>
      <c r="H29" s="5"/>
      <c r="I29" s="5"/>
      <c r="J29" s="5"/>
      <c r="K29" s="5"/>
      <c r="L29" s="153"/>
      <c r="M29" s="154"/>
      <c r="N29" s="154"/>
      <c r="O29" s="154"/>
      <c r="P29" s="154"/>
      <c r="Q29" s="154"/>
      <c r="R29" s="155"/>
      <c r="S29" s="5"/>
      <c r="T29" s="5"/>
      <c r="U29" s="5"/>
      <c r="V29" s="5"/>
      <c r="W29" s="5"/>
      <c r="X29" s="5"/>
      <c r="Y29" s="5"/>
      <c r="Z29" s="5"/>
      <c r="AA29" s="5"/>
      <c r="AB29" s="5"/>
      <c r="AC29" s="5"/>
      <c r="AD29" s="5"/>
      <c r="AE29" s="5"/>
      <c r="AF29" s="5"/>
      <c r="AG29" s="7"/>
    </row>
    <row r="30" spans="2:33" ht="17.100000000000001" customHeight="1">
      <c r="B30" s="4"/>
      <c r="C30" s="5"/>
      <c r="D30" s="5"/>
      <c r="E30" s="5"/>
      <c r="F30" s="5"/>
      <c r="G30" s="5"/>
      <c r="H30" s="5"/>
      <c r="I30" s="5"/>
      <c r="J30" s="5"/>
      <c r="K30" s="5"/>
      <c r="L30" s="153"/>
      <c r="M30" s="154"/>
      <c r="N30" s="154"/>
      <c r="O30" s="154"/>
      <c r="P30" s="154"/>
      <c r="Q30" s="154"/>
      <c r="R30" s="155"/>
      <c r="S30" s="5"/>
      <c r="T30" s="5"/>
      <c r="U30" s="5"/>
      <c r="V30" s="5"/>
      <c r="W30" s="5"/>
      <c r="X30" s="5"/>
      <c r="Y30" s="5"/>
      <c r="Z30" s="5"/>
      <c r="AA30" s="5"/>
      <c r="AB30" s="5"/>
      <c r="AC30" s="5"/>
      <c r="AD30" s="5"/>
      <c r="AE30" s="5"/>
      <c r="AF30" s="5"/>
      <c r="AG30" s="7"/>
    </row>
    <row r="31" spans="2:33" ht="17.100000000000001" customHeight="1">
      <c r="B31" s="4"/>
      <c r="C31" s="5"/>
      <c r="D31" s="5"/>
      <c r="E31" s="5"/>
      <c r="F31" s="5"/>
      <c r="G31" s="5"/>
      <c r="H31" s="5"/>
      <c r="I31" s="5"/>
      <c r="J31" s="5"/>
      <c r="K31" s="5"/>
      <c r="L31" s="153"/>
      <c r="M31" s="154"/>
      <c r="N31" s="154"/>
      <c r="O31" s="154"/>
      <c r="P31" s="154"/>
      <c r="Q31" s="154"/>
      <c r="R31" s="155"/>
      <c r="S31" s="5"/>
      <c r="T31" s="5"/>
      <c r="U31" s="5"/>
      <c r="V31" s="5"/>
      <c r="W31" s="5"/>
      <c r="X31" s="5"/>
      <c r="Y31" s="5"/>
      <c r="Z31" s="5"/>
      <c r="AA31" s="5"/>
      <c r="AB31" s="5"/>
      <c r="AC31" s="5"/>
      <c r="AD31" s="5"/>
      <c r="AE31" s="5"/>
      <c r="AF31" s="5"/>
      <c r="AG31" s="7"/>
    </row>
    <row r="32" spans="2:33" ht="17.100000000000001" customHeight="1">
      <c r="B32" s="4"/>
      <c r="C32" s="5"/>
      <c r="D32" s="5"/>
      <c r="E32" s="5"/>
      <c r="F32" s="5"/>
      <c r="G32" s="5"/>
      <c r="H32" s="5"/>
      <c r="I32" s="5"/>
      <c r="J32" s="5"/>
      <c r="K32" s="5"/>
      <c r="L32" s="153"/>
      <c r="M32" s="154"/>
      <c r="N32" s="154"/>
      <c r="O32" s="154"/>
      <c r="P32" s="154"/>
      <c r="Q32" s="154"/>
      <c r="R32" s="155"/>
      <c r="S32" s="5"/>
      <c r="T32" s="5"/>
      <c r="U32" s="5"/>
      <c r="V32" s="5"/>
      <c r="W32" s="5"/>
      <c r="X32" s="5"/>
      <c r="Y32" s="5"/>
      <c r="Z32" s="5"/>
      <c r="AA32" s="5"/>
      <c r="AB32" s="5"/>
      <c r="AC32" s="5"/>
      <c r="AD32" s="5"/>
      <c r="AE32" s="5"/>
      <c r="AF32" s="5"/>
      <c r="AG32" s="7"/>
    </row>
    <row r="33" spans="2:33" ht="17.100000000000001" customHeight="1">
      <c r="B33" s="4"/>
      <c r="C33" s="5"/>
      <c r="D33" s="5"/>
      <c r="E33" s="5"/>
      <c r="F33" s="5"/>
      <c r="G33" s="5"/>
      <c r="H33" s="5"/>
      <c r="I33" s="5"/>
      <c r="J33" s="5"/>
      <c r="K33" s="5"/>
      <c r="L33" s="153"/>
      <c r="M33" s="154"/>
      <c r="N33" s="154"/>
      <c r="O33" s="154"/>
      <c r="P33" s="154"/>
      <c r="Q33" s="154"/>
      <c r="R33" s="155"/>
      <c r="S33" s="5"/>
      <c r="T33" s="5"/>
      <c r="U33" s="5"/>
      <c r="V33" s="5"/>
      <c r="W33" s="5"/>
      <c r="X33" s="5"/>
      <c r="Y33" s="5"/>
      <c r="Z33" s="5"/>
      <c r="AA33" s="5"/>
      <c r="AB33" s="5"/>
      <c r="AC33" s="5"/>
      <c r="AD33" s="5"/>
      <c r="AE33" s="5"/>
      <c r="AF33" s="5"/>
      <c r="AG33" s="7"/>
    </row>
    <row r="34" spans="2:33" ht="17.100000000000001" customHeight="1">
      <c r="B34" s="4"/>
      <c r="C34" s="5"/>
      <c r="D34" s="5"/>
      <c r="E34" s="5"/>
      <c r="F34" s="5"/>
      <c r="G34" s="5"/>
      <c r="H34" s="5"/>
      <c r="I34" s="5"/>
      <c r="J34" s="5"/>
      <c r="K34" s="5"/>
      <c r="L34" s="153"/>
      <c r="M34" s="154"/>
      <c r="N34" s="154"/>
      <c r="O34" s="154"/>
      <c r="P34" s="154"/>
      <c r="Q34" s="154"/>
      <c r="R34" s="155"/>
      <c r="S34" s="5"/>
      <c r="T34" s="5"/>
      <c r="U34" s="5"/>
      <c r="V34" s="5"/>
      <c r="W34" s="5"/>
      <c r="X34" s="5"/>
      <c r="Y34" s="5"/>
      <c r="Z34" s="5"/>
      <c r="AA34" s="5"/>
      <c r="AB34" s="5"/>
      <c r="AC34" s="5"/>
      <c r="AD34" s="5"/>
      <c r="AE34" s="5"/>
      <c r="AF34" s="5"/>
      <c r="AG34" s="7"/>
    </row>
    <row r="35" spans="2:33" ht="17.100000000000001" customHeight="1">
      <c r="B35" s="4"/>
      <c r="C35" s="5"/>
      <c r="D35" s="5"/>
      <c r="E35" s="5"/>
      <c r="F35" s="5"/>
      <c r="G35" s="5"/>
      <c r="H35" s="5"/>
      <c r="I35" s="5"/>
      <c r="J35" s="5"/>
      <c r="K35" s="5"/>
      <c r="L35" s="153"/>
      <c r="M35" s="154"/>
      <c r="N35" s="154"/>
      <c r="O35" s="154"/>
      <c r="P35" s="154"/>
      <c r="Q35" s="154"/>
      <c r="R35" s="155"/>
      <c r="S35" s="5"/>
      <c r="T35" s="5"/>
      <c r="U35" s="5"/>
      <c r="V35" s="5"/>
      <c r="W35" s="5"/>
      <c r="X35" s="5"/>
      <c r="Y35" s="5"/>
      <c r="Z35" s="5"/>
      <c r="AA35" s="5"/>
      <c r="AB35" s="5"/>
      <c r="AC35" s="5"/>
      <c r="AD35" s="5"/>
      <c r="AE35" s="5"/>
      <c r="AF35" s="5"/>
      <c r="AG35" s="7"/>
    </row>
    <row r="36" spans="2:33" ht="17.100000000000001" customHeight="1">
      <c r="B36" s="4"/>
      <c r="C36" s="5"/>
      <c r="D36" s="5"/>
      <c r="E36" s="5"/>
      <c r="F36" s="5"/>
      <c r="G36" s="5"/>
      <c r="H36" s="5"/>
      <c r="I36" s="5"/>
      <c r="J36" s="5"/>
      <c r="K36" s="5"/>
      <c r="L36" s="153"/>
      <c r="M36" s="154"/>
      <c r="N36" s="154"/>
      <c r="O36" s="154"/>
      <c r="P36" s="154"/>
      <c r="Q36" s="154"/>
      <c r="R36" s="155"/>
      <c r="S36" s="5"/>
      <c r="T36" s="5"/>
      <c r="U36" s="5"/>
      <c r="V36" s="5"/>
      <c r="W36" s="5"/>
      <c r="X36" s="5"/>
      <c r="Y36" s="5"/>
      <c r="Z36" s="5"/>
      <c r="AA36" s="5"/>
      <c r="AB36" s="5"/>
      <c r="AC36" s="5"/>
      <c r="AD36" s="5"/>
      <c r="AE36" s="5"/>
      <c r="AF36" s="5"/>
      <c r="AG36" s="7"/>
    </row>
    <row r="37" spans="2:33" ht="17.100000000000001" customHeight="1">
      <c r="B37" s="4"/>
      <c r="C37" s="5"/>
      <c r="D37" s="5"/>
      <c r="E37" s="5"/>
      <c r="F37" s="5"/>
      <c r="G37" s="5"/>
      <c r="H37" s="5"/>
      <c r="I37" s="5"/>
      <c r="J37" s="5"/>
      <c r="K37" s="5"/>
      <c r="L37" s="153"/>
      <c r="M37" s="154"/>
      <c r="N37" s="154"/>
      <c r="O37" s="154"/>
      <c r="P37" s="154"/>
      <c r="Q37" s="154"/>
      <c r="R37" s="155"/>
      <c r="S37" s="5"/>
      <c r="T37" s="5"/>
      <c r="U37" s="5"/>
      <c r="V37" s="5"/>
      <c r="W37" s="5"/>
      <c r="X37" s="5"/>
      <c r="Y37" s="5"/>
      <c r="Z37" s="5"/>
      <c r="AA37" s="5"/>
      <c r="AB37" s="5"/>
      <c r="AC37" s="5"/>
      <c r="AD37" s="5"/>
      <c r="AE37" s="5"/>
      <c r="AF37" s="5"/>
      <c r="AG37" s="7"/>
    </row>
    <row r="38" spans="2:33" ht="17.100000000000001" customHeight="1">
      <c r="B38" s="4"/>
      <c r="C38" s="5"/>
      <c r="D38" s="5"/>
      <c r="E38" s="5"/>
      <c r="F38" s="5"/>
      <c r="G38" s="5"/>
      <c r="H38" s="5"/>
      <c r="I38" s="5"/>
      <c r="J38" s="5"/>
      <c r="K38" s="5"/>
      <c r="L38" s="153"/>
      <c r="M38" s="154"/>
      <c r="N38" s="154"/>
      <c r="O38" s="154"/>
      <c r="P38" s="154"/>
      <c r="Q38" s="154"/>
      <c r="R38" s="155"/>
      <c r="S38" s="5"/>
      <c r="T38" s="5"/>
      <c r="U38" s="5"/>
      <c r="V38" s="5"/>
      <c r="W38" s="5"/>
      <c r="X38" s="5"/>
      <c r="Y38" s="5"/>
      <c r="Z38" s="5"/>
      <c r="AA38" s="5"/>
      <c r="AB38" s="5"/>
      <c r="AC38" s="5"/>
      <c r="AD38" s="5"/>
      <c r="AE38" s="5"/>
      <c r="AF38" s="5"/>
      <c r="AG38" s="7"/>
    </row>
    <row r="39" spans="2:33" ht="17.100000000000001" customHeight="1">
      <c r="B39" s="4"/>
      <c r="C39" s="5"/>
      <c r="D39" s="5"/>
      <c r="E39" s="5"/>
      <c r="F39" s="5"/>
      <c r="G39" s="5"/>
      <c r="H39" s="5"/>
      <c r="I39" s="5"/>
      <c r="J39" s="5"/>
      <c r="K39" s="5"/>
      <c r="L39" s="153"/>
      <c r="M39" s="154"/>
      <c r="N39" s="154"/>
      <c r="O39" s="154"/>
      <c r="P39" s="154"/>
      <c r="Q39" s="154"/>
      <c r="R39" s="155"/>
      <c r="S39" s="5"/>
      <c r="T39" s="5"/>
      <c r="U39" s="5"/>
      <c r="V39" s="5"/>
      <c r="W39" s="5"/>
      <c r="X39" s="5"/>
      <c r="Y39" s="5"/>
      <c r="Z39" s="5"/>
      <c r="AA39" s="5"/>
      <c r="AB39" s="5"/>
      <c r="AC39" s="5"/>
      <c r="AD39" s="5"/>
      <c r="AE39" s="5"/>
      <c r="AF39" s="5"/>
      <c r="AG39" s="7"/>
    </row>
    <row r="40" spans="2:33" ht="17.100000000000001" customHeight="1">
      <c r="B40" s="4"/>
      <c r="C40" s="5"/>
      <c r="D40" s="5"/>
      <c r="E40" s="5"/>
      <c r="F40" s="5"/>
      <c r="G40" s="5"/>
      <c r="H40" s="5"/>
      <c r="I40" s="5"/>
      <c r="J40" s="5"/>
      <c r="K40" s="5"/>
      <c r="L40" s="153"/>
      <c r="M40" s="154"/>
      <c r="N40" s="154"/>
      <c r="O40" s="154"/>
      <c r="P40" s="154"/>
      <c r="Q40" s="154"/>
      <c r="R40" s="155"/>
      <c r="S40" s="5"/>
      <c r="T40" s="5"/>
      <c r="U40" s="5"/>
      <c r="V40" s="5"/>
      <c r="W40" s="5"/>
      <c r="X40" s="5"/>
      <c r="Y40" s="5"/>
      <c r="Z40" s="5"/>
      <c r="AA40" s="5"/>
      <c r="AB40" s="5"/>
      <c r="AC40" s="5"/>
      <c r="AD40" s="5"/>
      <c r="AE40" s="5"/>
      <c r="AF40" s="5"/>
      <c r="AG40" s="7"/>
    </row>
    <row r="41" spans="2:33" ht="17.100000000000001" customHeight="1">
      <c r="B41" s="4"/>
      <c r="C41" s="5"/>
      <c r="D41" s="5"/>
      <c r="E41" s="5"/>
      <c r="F41" s="5"/>
      <c r="G41" s="5"/>
      <c r="H41" s="5"/>
      <c r="I41" s="5"/>
      <c r="J41" s="5"/>
      <c r="K41" s="5"/>
      <c r="L41" s="153"/>
      <c r="M41" s="154"/>
      <c r="N41" s="154"/>
      <c r="O41" s="154"/>
      <c r="P41" s="154"/>
      <c r="Q41" s="154"/>
      <c r="R41" s="155"/>
      <c r="S41" s="5"/>
      <c r="T41" s="5"/>
      <c r="U41" s="5"/>
      <c r="V41" s="5"/>
      <c r="W41" s="5"/>
      <c r="X41" s="5"/>
      <c r="Y41" s="5"/>
      <c r="Z41" s="5"/>
      <c r="AA41" s="5"/>
      <c r="AB41" s="5"/>
      <c r="AC41" s="5"/>
      <c r="AD41" s="5"/>
      <c r="AE41" s="5"/>
      <c r="AF41" s="5"/>
      <c r="AG41" s="7"/>
    </row>
    <row r="42" spans="2:33" ht="17.100000000000001" customHeight="1">
      <c r="B42" s="4"/>
      <c r="C42" s="5"/>
      <c r="D42" s="5"/>
      <c r="E42" s="5"/>
      <c r="F42" s="5"/>
      <c r="G42" s="5"/>
      <c r="H42" s="5"/>
      <c r="I42" s="5"/>
      <c r="J42" s="5"/>
      <c r="K42" s="5"/>
      <c r="L42" s="153"/>
      <c r="M42" s="154"/>
      <c r="N42" s="154"/>
      <c r="O42" s="154"/>
      <c r="P42" s="154"/>
      <c r="Q42" s="154"/>
      <c r="R42" s="155"/>
      <c r="S42" s="5"/>
      <c r="T42" s="5"/>
      <c r="U42" s="5"/>
      <c r="V42" s="5"/>
      <c r="W42" s="5"/>
      <c r="X42" s="5"/>
      <c r="Y42" s="5"/>
      <c r="Z42" s="5"/>
      <c r="AA42" s="5"/>
      <c r="AB42" s="5"/>
      <c r="AC42" s="5"/>
      <c r="AD42" s="5"/>
      <c r="AE42" s="5"/>
      <c r="AF42" s="5"/>
      <c r="AG42" s="7"/>
    </row>
    <row r="43" spans="2:33" ht="17.100000000000001" customHeight="1">
      <c r="B43" s="4"/>
      <c r="C43" s="5"/>
      <c r="D43" s="5"/>
      <c r="E43" s="5"/>
      <c r="F43" s="5"/>
      <c r="G43" s="5"/>
      <c r="H43" s="5"/>
      <c r="I43" s="5"/>
      <c r="J43" s="5"/>
      <c r="K43" s="5"/>
      <c r="L43" s="153"/>
      <c r="M43" s="154"/>
      <c r="N43" s="154"/>
      <c r="O43" s="154"/>
      <c r="P43" s="154"/>
      <c r="Q43" s="154"/>
      <c r="R43" s="155"/>
      <c r="S43" s="5"/>
      <c r="T43" s="5"/>
      <c r="U43" s="5"/>
      <c r="V43" s="5"/>
      <c r="W43" s="5"/>
      <c r="X43" s="5"/>
      <c r="Y43" s="5"/>
      <c r="Z43" s="5"/>
      <c r="AA43" s="5"/>
      <c r="AB43" s="5"/>
      <c r="AC43" s="5"/>
      <c r="AD43" s="5"/>
      <c r="AE43" s="5"/>
      <c r="AF43" s="5"/>
      <c r="AG43" s="7"/>
    </row>
    <row r="44" spans="2:33" ht="17.100000000000001" customHeight="1">
      <c r="B44" s="4"/>
      <c r="C44" s="5"/>
      <c r="D44" s="5"/>
      <c r="E44" s="5"/>
      <c r="F44" s="5"/>
      <c r="G44" s="5"/>
      <c r="H44" s="5"/>
      <c r="I44" s="5"/>
      <c r="J44" s="5"/>
      <c r="K44" s="5"/>
      <c r="L44" s="153"/>
      <c r="M44" s="154"/>
      <c r="N44" s="154"/>
      <c r="O44" s="154"/>
      <c r="P44" s="154"/>
      <c r="Q44" s="154"/>
      <c r="R44" s="155"/>
      <c r="S44" s="5"/>
      <c r="T44" s="5"/>
      <c r="U44" s="5"/>
      <c r="V44" s="5"/>
      <c r="W44" s="5"/>
      <c r="X44" s="5"/>
      <c r="Y44" s="5"/>
      <c r="Z44" s="5"/>
      <c r="AA44" s="5"/>
      <c r="AB44" s="5"/>
      <c r="AC44" s="5"/>
      <c r="AD44" s="5"/>
      <c r="AE44" s="5"/>
      <c r="AF44" s="5"/>
      <c r="AG44" s="7"/>
    </row>
    <row r="45" spans="2:33" ht="17.100000000000001" customHeight="1">
      <c r="B45" s="4"/>
      <c r="C45" s="5"/>
      <c r="D45" s="5"/>
      <c r="E45" s="5"/>
      <c r="F45" s="5"/>
      <c r="G45" s="5"/>
      <c r="H45" s="5"/>
      <c r="I45" s="5"/>
      <c r="J45" s="5"/>
      <c r="K45" s="5"/>
      <c r="L45" s="153"/>
      <c r="M45" s="154"/>
      <c r="N45" s="154"/>
      <c r="O45" s="154"/>
      <c r="P45" s="154"/>
      <c r="Q45" s="154"/>
      <c r="R45" s="155"/>
      <c r="S45" s="5"/>
      <c r="T45" s="5"/>
      <c r="U45" s="5"/>
      <c r="V45" s="5"/>
      <c r="W45" s="5"/>
      <c r="X45" s="5"/>
      <c r="Y45" s="5"/>
      <c r="Z45" s="5"/>
      <c r="AA45" s="5"/>
      <c r="AB45" s="5"/>
      <c r="AC45" s="5"/>
      <c r="AD45" s="5"/>
      <c r="AE45" s="5"/>
      <c r="AF45" s="5"/>
      <c r="AG45" s="7"/>
    </row>
    <row r="46" spans="2:33" ht="17.100000000000001" customHeight="1">
      <c r="B46" s="4"/>
      <c r="C46" s="5"/>
      <c r="D46" s="5"/>
      <c r="E46" s="5"/>
      <c r="F46" s="5"/>
      <c r="G46" s="5"/>
      <c r="H46" s="5"/>
      <c r="I46" s="5"/>
      <c r="J46" s="5"/>
      <c r="K46" s="5"/>
      <c r="L46" s="153"/>
      <c r="M46" s="154"/>
      <c r="N46" s="154"/>
      <c r="O46" s="154"/>
      <c r="P46" s="154"/>
      <c r="Q46" s="154"/>
      <c r="R46" s="155"/>
      <c r="S46" s="5"/>
      <c r="T46" s="5"/>
      <c r="U46" s="5"/>
      <c r="V46" s="5"/>
      <c r="W46" s="5"/>
      <c r="X46" s="5"/>
      <c r="Y46" s="5"/>
      <c r="Z46" s="5"/>
      <c r="AA46" s="5"/>
      <c r="AB46" s="5"/>
      <c r="AC46" s="5"/>
      <c r="AD46" s="5"/>
      <c r="AE46" s="5"/>
      <c r="AF46" s="5"/>
      <c r="AG46" s="7"/>
    </row>
    <row r="47" spans="2:33" ht="17.100000000000001" customHeight="1">
      <c r="B47" s="79" t="s">
        <v>36</v>
      </c>
      <c r="C47" s="80"/>
      <c r="D47" s="80"/>
      <c r="E47" s="80"/>
      <c r="F47" s="80"/>
      <c r="G47" s="80"/>
      <c r="H47" s="80"/>
      <c r="I47" s="80"/>
      <c r="J47" s="80"/>
      <c r="K47" s="80"/>
      <c r="L47" s="166">
        <f>SUM(L15:R46)</f>
        <v>0</v>
      </c>
      <c r="M47" s="167"/>
      <c r="N47" s="167"/>
      <c r="O47" s="167"/>
      <c r="P47" s="167"/>
      <c r="Q47" s="167"/>
      <c r="R47" s="168"/>
      <c r="S47" s="74"/>
      <c r="T47" s="74"/>
      <c r="U47" s="74"/>
      <c r="V47" s="74"/>
      <c r="W47" s="74"/>
      <c r="X47" s="74"/>
      <c r="Y47" s="74"/>
      <c r="Z47" s="74"/>
      <c r="AA47" s="74"/>
      <c r="AB47" s="74"/>
      <c r="AC47" s="74"/>
      <c r="AD47" s="74"/>
      <c r="AE47" s="74"/>
      <c r="AF47" s="74"/>
      <c r="AG47" s="75"/>
    </row>
    <row r="48" spans="2:33" ht="13.5" customHeight="1">
      <c r="B48" s="82" t="s">
        <v>95</v>
      </c>
    </row>
  </sheetData>
  <sheetProtection password="FDDD" sheet="1" objects="1" scenarios="1" formatCells="0" formatColumns="0" formatRows="0" insertColumns="0" insertRows="0" insertHyperlinks="0" deleteColumns="0" deleteRows="0" selectLockedCells="1" sort="0" autoFilter="0" pivotTables="0"/>
  <mergeCells count="41">
    <mergeCell ref="L47:R47"/>
    <mergeCell ref="L34:R34"/>
    <mergeCell ref="L35:R35"/>
    <mergeCell ref="L36:R36"/>
    <mergeCell ref="L37:R37"/>
    <mergeCell ref="L38:R38"/>
    <mergeCell ref="L39:R39"/>
    <mergeCell ref="L42:R42"/>
    <mergeCell ref="L43:R43"/>
    <mergeCell ref="L44:R44"/>
    <mergeCell ref="L45:R45"/>
    <mergeCell ref="L46:R46"/>
    <mergeCell ref="L40:R40"/>
    <mergeCell ref="L41:R41"/>
    <mergeCell ref="L30:R30"/>
    <mergeCell ref="L25:R25"/>
    <mergeCell ref="L26:R26"/>
    <mergeCell ref="L27:R27"/>
    <mergeCell ref="L28:R28"/>
    <mergeCell ref="L29:R29"/>
    <mergeCell ref="L20:R20"/>
    <mergeCell ref="L21:R21"/>
    <mergeCell ref="L22:R22"/>
    <mergeCell ref="L23:R23"/>
    <mergeCell ref="L24:R24"/>
    <mergeCell ref="L33:R33"/>
    <mergeCell ref="AA8:AG8"/>
    <mergeCell ref="F12:L12"/>
    <mergeCell ref="M12:S12"/>
    <mergeCell ref="T12:Z12"/>
    <mergeCell ref="AA12:AG12"/>
    <mergeCell ref="F8:L8"/>
    <mergeCell ref="M8:S8"/>
    <mergeCell ref="T8:Z8"/>
    <mergeCell ref="L16:R16"/>
    <mergeCell ref="L17:R17"/>
    <mergeCell ref="L31:R31"/>
    <mergeCell ref="L32:R32"/>
    <mergeCell ref="L15:R15"/>
    <mergeCell ref="L18:R18"/>
    <mergeCell ref="L19:R19"/>
  </mergeCells>
  <phoneticPr fontId="2"/>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F30" sqref="F30"/>
    </sheetView>
  </sheetViews>
  <sheetFormatPr defaultRowHeight="13.5"/>
  <cols>
    <col min="1" max="1" width="30.875" style="18" bestFit="1" customWidth="1"/>
    <col min="2" max="2" width="9" style="19" customWidth="1"/>
    <col min="3" max="5" width="9" style="18" customWidth="1"/>
    <col min="6" max="6" width="12.875" style="20" bestFit="1" customWidth="1"/>
    <col min="7" max="7" width="12.125" style="18" bestFit="1" customWidth="1"/>
    <col min="8" max="8" width="10.875" style="18" bestFit="1" customWidth="1"/>
    <col min="9" max="16384" width="9" style="18"/>
  </cols>
  <sheetData>
    <row r="1" spans="1:9">
      <c r="A1" s="22" t="s">
        <v>143</v>
      </c>
      <c r="B1" s="23"/>
      <c r="C1" s="22"/>
      <c r="D1" s="22" t="s">
        <v>142</v>
      </c>
      <c r="E1" s="22" t="s">
        <v>141</v>
      </c>
      <c r="F1" s="24" t="s">
        <v>140</v>
      </c>
      <c r="H1" s="18" t="s">
        <v>139</v>
      </c>
    </row>
    <row r="2" spans="1:9">
      <c r="A2" s="22" t="s">
        <v>138</v>
      </c>
      <c r="B2" s="23"/>
      <c r="C2" s="22"/>
      <c r="D2" s="22"/>
      <c r="E2" s="22">
        <v>0</v>
      </c>
      <c r="F2" s="24">
        <v>0</v>
      </c>
      <c r="G2" s="18">
        <v>0</v>
      </c>
      <c r="H2" s="18">
        <v>0</v>
      </c>
      <c r="I2" s="18" t="s">
        <v>100</v>
      </c>
    </row>
    <row r="3" spans="1:9">
      <c r="A3" s="22" t="s">
        <v>137</v>
      </c>
      <c r="B3" s="23"/>
      <c r="C3" s="22"/>
      <c r="D3" s="22"/>
      <c r="E3" s="22" t="s">
        <v>130</v>
      </c>
      <c r="F3" s="24">
        <v>2.6192466666666667</v>
      </c>
      <c r="G3" s="18" t="s">
        <v>129</v>
      </c>
      <c r="H3" s="18">
        <v>0</v>
      </c>
      <c r="I3" s="18" t="s">
        <v>100</v>
      </c>
    </row>
    <row r="4" spans="1:9">
      <c r="A4" s="22" t="s">
        <v>156</v>
      </c>
      <c r="B4" s="23"/>
      <c r="C4" s="22"/>
      <c r="D4" s="22"/>
      <c r="E4" s="22" t="s">
        <v>130</v>
      </c>
      <c r="F4" s="24">
        <v>2.3815733333333333</v>
      </c>
      <c r="G4" s="18" t="s">
        <v>129</v>
      </c>
      <c r="H4" s="18">
        <v>0</v>
      </c>
      <c r="I4" s="18" t="s">
        <v>100</v>
      </c>
    </row>
    <row r="5" spans="1:9">
      <c r="A5" s="22" t="s">
        <v>136</v>
      </c>
      <c r="B5" s="23"/>
      <c r="C5" s="22"/>
      <c r="D5" s="22"/>
      <c r="E5" s="22" t="s">
        <v>130</v>
      </c>
      <c r="F5" s="24">
        <v>2.3216600000000001</v>
      </c>
      <c r="G5" s="18" t="s">
        <v>129</v>
      </c>
      <c r="H5" s="18">
        <v>0</v>
      </c>
      <c r="I5" s="18" t="s">
        <v>100</v>
      </c>
    </row>
    <row r="6" spans="1:9">
      <c r="A6" s="22" t="s">
        <v>135</v>
      </c>
      <c r="B6" s="23"/>
      <c r="C6" s="22"/>
      <c r="D6" s="22"/>
      <c r="E6" s="22" t="s">
        <v>130</v>
      </c>
      <c r="F6" s="24">
        <v>2.2422400000000002</v>
      </c>
      <c r="G6" s="18" t="s">
        <v>129</v>
      </c>
      <c r="H6" s="18">
        <v>0</v>
      </c>
      <c r="I6" s="18" t="s">
        <v>100</v>
      </c>
    </row>
    <row r="7" spans="1:9">
      <c r="A7" s="22" t="s">
        <v>134</v>
      </c>
      <c r="B7" s="23"/>
      <c r="C7" s="22"/>
      <c r="D7" s="22"/>
      <c r="E7" s="22" t="s">
        <v>130</v>
      </c>
      <c r="F7" s="24">
        <v>2.4894833333333337</v>
      </c>
      <c r="G7" s="18" t="s">
        <v>129</v>
      </c>
      <c r="H7" s="18">
        <v>0</v>
      </c>
      <c r="I7" s="18" t="s">
        <v>100</v>
      </c>
    </row>
    <row r="8" spans="1:9">
      <c r="A8" s="22" t="s">
        <v>133</v>
      </c>
      <c r="B8" s="23"/>
      <c r="C8" s="22"/>
      <c r="D8" s="22"/>
      <c r="E8" s="22" t="s">
        <v>130</v>
      </c>
      <c r="F8" s="24">
        <v>2.5849633333333339</v>
      </c>
      <c r="G8" s="18" t="s">
        <v>129</v>
      </c>
      <c r="H8" s="18">
        <v>0</v>
      </c>
      <c r="I8" s="18" t="s">
        <v>100</v>
      </c>
    </row>
    <row r="9" spans="1:9">
      <c r="A9" s="22" t="s">
        <v>132</v>
      </c>
      <c r="B9" s="23"/>
      <c r="C9" s="22"/>
      <c r="D9" s="22"/>
      <c r="E9" s="22" t="s">
        <v>130</v>
      </c>
      <c r="F9" s="24">
        <v>2.7096300000000002</v>
      </c>
      <c r="G9" s="18" t="s">
        <v>129</v>
      </c>
      <c r="H9" s="18">
        <v>0</v>
      </c>
      <c r="I9" s="18" t="s">
        <v>100</v>
      </c>
    </row>
    <row r="10" spans="1:9">
      <c r="A10" s="22" t="s">
        <v>131</v>
      </c>
      <c r="B10" s="23"/>
      <c r="C10" s="22"/>
      <c r="D10" s="22"/>
      <c r="E10" s="22" t="s">
        <v>130</v>
      </c>
      <c r="F10" s="24">
        <v>2.9958499999999995</v>
      </c>
      <c r="G10" s="18" t="s">
        <v>129</v>
      </c>
      <c r="H10" s="18">
        <v>0</v>
      </c>
      <c r="I10" s="18" t="s">
        <v>100</v>
      </c>
    </row>
    <row r="11" spans="1:9">
      <c r="A11" s="22" t="s">
        <v>128</v>
      </c>
      <c r="B11" s="23"/>
      <c r="C11" s="22"/>
      <c r="D11" s="22"/>
      <c r="E11" s="22" t="s">
        <v>117</v>
      </c>
      <c r="F11" s="24">
        <v>3.1193066666666667</v>
      </c>
      <c r="G11" s="18" t="s">
        <v>116</v>
      </c>
      <c r="H11" s="18">
        <v>0</v>
      </c>
      <c r="I11" s="18" t="s">
        <v>100</v>
      </c>
    </row>
    <row r="12" spans="1:9">
      <c r="A12" s="22" t="s">
        <v>127</v>
      </c>
      <c r="B12" s="23"/>
      <c r="C12" s="22"/>
      <c r="D12" s="22"/>
      <c r="E12" s="22" t="s">
        <v>117</v>
      </c>
      <c r="F12" s="24">
        <v>2.7846866666666661</v>
      </c>
      <c r="G12" s="18" t="s">
        <v>116</v>
      </c>
      <c r="H12" s="18">
        <v>0</v>
      </c>
      <c r="I12" s="18" t="s">
        <v>100</v>
      </c>
    </row>
    <row r="13" spans="1:9">
      <c r="A13" s="22" t="s">
        <v>126</v>
      </c>
      <c r="B13" s="23"/>
      <c r="C13" s="22"/>
      <c r="D13" s="22"/>
      <c r="E13" s="22" t="s">
        <v>117</v>
      </c>
      <c r="F13" s="24">
        <v>2.9988933333333332</v>
      </c>
      <c r="G13" s="18" t="s">
        <v>116</v>
      </c>
      <c r="H13" s="18">
        <v>0</v>
      </c>
      <c r="I13" s="18" t="s">
        <v>100</v>
      </c>
    </row>
    <row r="14" spans="1:9">
      <c r="A14" s="22" t="s">
        <v>125</v>
      </c>
      <c r="B14" s="23"/>
      <c r="C14" s="22"/>
      <c r="D14" s="22"/>
      <c r="E14" s="22" t="s">
        <v>111</v>
      </c>
      <c r="F14" s="24">
        <v>2.3377933333333334</v>
      </c>
      <c r="G14" s="18" t="s">
        <v>110</v>
      </c>
      <c r="H14" s="18">
        <v>0</v>
      </c>
      <c r="I14" s="18" t="s">
        <v>100</v>
      </c>
    </row>
    <row r="15" spans="1:9">
      <c r="A15" s="22" t="s">
        <v>124</v>
      </c>
      <c r="B15" s="23"/>
      <c r="C15" s="22"/>
      <c r="D15" s="22"/>
      <c r="E15" s="22" t="s">
        <v>117</v>
      </c>
      <c r="F15" s="24">
        <v>2.7027000000000001</v>
      </c>
      <c r="G15" s="18" t="s">
        <v>116</v>
      </c>
      <c r="H15" s="18">
        <v>0</v>
      </c>
      <c r="I15" s="18" t="s">
        <v>100</v>
      </c>
    </row>
    <row r="16" spans="1:9">
      <c r="A16" s="22" t="s">
        <v>123</v>
      </c>
      <c r="B16" s="23"/>
      <c r="C16" s="22"/>
      <c r="D16" s="22"/>
      <c r="E16" s="22" t="s">
        <v>111</v>
      </c>
      <c r="F16" s="24">
        <v>2.21705</v>
      </c>
      <c r="G16" s="18" t="s">
        <v>110</v>
      </c>
      <c r="H16" s="18">
        <v>0</v>
      </c>
      <c r="I16" s="18" t="s">
        <v>100</v>
      </c>
    </row>
    <row r="17" spans="1:9">
      <c r="A17" s="22" t="s">
        <v>122</v>
      </c>
      <c r="B17" s="23"/>
      <c r="C17" s="22"/>
      <c r="D17" s="22"/>
      <c r="E17" s="22" t="s">
        <v>117</v>
      </c>
      <c r="F17" s="24">
        <v>2.6051666666666669</v>
      </c>
      <c r="G17" s="18" t="s">
        <v>116</v>
      </c>
      <c r="H17" s="18">
        <v>0</v>
      </c>
      <c r="I17" s="18" t="s">
        <v>100</v>
      </c>
    </row>
    <row r="18" spans="1:9">
      <c r="A18" s="22" t="s">
        <v>121</v>
      </c>
      <c r="B18" s="23"/>
      <c r="C18" s="22"/>
      <c r="D18" s="22"/>
      <c r="E18" s="22" t="s">
        <v>117</v>
      </c>
      <c r="F18" s="24">
        <v>2.3275633333333334</v>
      </c>
      <c r="G18" s="18" t="s">
        <v>116</v>
      </c>
      <c r="H18" s="18">
        <v>0</v>
      </c>
      <c r="I18" s="18" t="s">
        <v>100</v>
      </c>
    </row>
    <row r="19" spans="1:9">
      <c r="A19" s="22" t="s">
        <v>120</v>
      </c>
      <c r="B19" s="23"/>
      <c r="C19" s="22"/>
      <c r="D19" s="22"/>
      <c r="E19" s="22" t="s">
        <v>117</v>
      </c>
      <c r="F19" s="24">
        <v>2.5151499999999998</v>
      </c>
      <c r="G19" s="18" t="s">
        <v>116</v>
      </c>
      <c r="H19" s="18">
        <v>0</v>
      </c>
      <c r="I19" s="18" t="s">
        <v>100</v>
      </c>
    </row>
    <row r="20" spans="1:9">
      <c r="A20" s="22" t="s">
        <v>119</v>
      </c>
      <c r="B20" s="23"/>
      <c r="C20" s="22"/>
      <c r="D20" s="22"/>
      <c r="E20" s="22" t="s">
        <v>117</v>
      </c>
      <c r="F20" s="24">
        <v>3.1693199999999995</v>
      </c>
      <c r="G20" s="18" t="s">
        <v>116</v>
      </c>
      <c r="H20" s="18">
        <v>0</v>
      </c>
      <c r="I20" s="18" t="s">
        <v>100</v>
      </c>
    </row>
    <row r="21" spans="1:9">
      <c r="A21" s="22" t="s">
        <v>118</v>
      </c>
      <c r="B21" s="23"/>
      <c r="C21" s="22"/>
      <c r="D21" s="22"/>
      <c r="E21" s="22" t="s">
        <v>117</v>
      </c>
      <c r="F21" s="24">
        <v>2.8584233333333326</v>
      </c>
      <c r="G21" s="18" t="s">
        <v>116</v>
      </c>
      <c r="H21" s="18">
        <v>0</v>
      </c>
      <c r="I21" s="18" t="s">
        <v>100</v>
      </c>
    </row>
    <row r="22" spans="1:9">
      <c r="A22" s="22" t="s">
        <v>115</v>
      </c>
      <c r="B22" s="23"/>
      <c r="C22" s="22"/>
      <c r="D22" s="22"/>
      <c r="E22" s="22" t="s">
        <v>111</v>
      </c>
      <c r="F22" s="24">
        <v>0.85103333333333342</v>
      </c>
      <c r="G22" s="18" t="s">
        <v>110</v>
      </c>
      <c r="H22" s="18">
        <v>0</v>
      </c>
      <c r="I22" s="18" t="s">
        <v>100</v>
      </c>
    </row>
    <row r="23" spans="1:9">
      <c r="A23" s="22" t="s">
        <v>114</v>
      </c>
      <c r="B23" s="23"/>
      <c r="C23" s="22"/>
      <c r="D23" s="22"/>
      <c r="E23" s="22" t="s">
        <v>111</v>
      </c>
      <c r="F23" s="24">
        <v>0.32883766666666664</v>
      </c>
      <c r="G23" s="18" t="s">
        <v>110</v>
      </c>
      <c r="H23" s="18">
        <v>0</v>
      </c>
      <c r="I23" s="18" t="s">
        <v>100</v>
      </c>
    </row>
    <row r="24" spans="1:9">
      <c r="A24" s="22" t="s">
        <v>113</v>
      </c>
      <c r="B24" s="23"/>
      <c r="C24" s="22"/>
      <c r="D24" s="22"/>
      <c r="E24" s="22" t="s">
        <v>111</v>
      </c>
      <c r="F24" s="24">
        <v>1.1841279999999998</v>
      </c>
      <c r="G24" s="18" t="s">
        <v>110</v>
      </c>
      <c r="H24" s="18">
        <v>0</v>
      </c>
      <c r="I24" s="18" t="s">
        <v>100</v>
      </c>
    </row>
    <row r="25" spans="1:9">
      <c r="A25" s="22" t="s">
        <v>112</v>
      </c>
      <c r="B25" s="23"/>
      <c r="C25" s="22"/>
      <c r="D25" s="22"/>
      <c r="E25" s="22" t="s">
        <v>111</v>
      </c>
      <c r="F25" s="24">
        <v>2.2340266666666664</v>
      </c>
      <c r="G25" s="18" t="s">
        <v>110</v>
      </c>
      <c r="H25" s="18">
        <v>0</v>
      </c>
      <c r="I25" s="18" t="s">
        <v>100</v>
      </c>
    </row>
    <row r="26" spans="1:9">
      <c r="A26" s="18" t="s">
        <v>109</v>
      </c>
      <c r="E26" s="18" t="s">
        <v>105</v>
      </c>
      <c r="F26" s="20">
        <v>0.06</v>
      </c>
      <c r="G26" s="18" t="s">
        <v>104</v>
      </c>
      <c r="H26" s="18">
        <v>0</v>
      </c>
      <c r="I26" s="18" t="s">
        <v>100</v>
      </c>
    </row>
    <row r="27" spans="1:9">
      <c r="A27" s="18" t="s">
        <v>108</v>
      </c>
      <c r="E27" s="18" t="s">
        <v>105</v>
      </c>
      <c r="F27" s="20">
        <v>5.7000000000000002E-2</v>
      </c>
      <c r="G27" s="18" t="s">
        <v>104</v>
      </c>
      <c r="H27" s="18">
        <v>0</v>
      </c>
      <c r="I27" s="18" t="s">
        <v>100</v>
      </c>
    </row>
    <row r="28" spans="1:9">
      <c r="A28" s="18" t="s">
        <v>107</v>
      </c>
      <c r="E28" s="18" t="s">
        <v>105</v>
      </c>
      <c r="F28" s="20">
        <v>5.7000000000000002E-2</v>
      </c>
      <c r="G28" s="18" t="s">
        <v>104</v>
      </c>
      <c r="H28" s="18">
        <v>0</v>
      </c>
      <c r="I28" s="18" t="s">
        <v>100</v>
      </c>
    </row>
    <row r="29" spans="1:9">
      <c r="A29" s="18" t="s">
        <v>106</v>
      </c>
      <c r="E29" s="18" t="s">
        <v>105</v>
      </c>
      <c r="F29" s="20">
        <v>5.7000000000000002E-2</v>
      </c>
      <c r="G29" s="18" t="s">
        <v>104</v>
      </c>
      <c r="H29" s="18">
        <v>0</v>
      </c>
      <c r="I29" s="18" t="s">
        <v>100</v>
      </c>
    </row>
    <row r="30" spans="1:9">
      <c r="A30" s="18" t="s">
        <v>103</v>
      </c>
      <c r="E30" s="18" t="s">
        <v>102</v>
      </c>
      <c r="F30" s="25">
        <v>0.57899999999999996</v>
      </c>
      <c r="G30" s="18" t="s">
        <v>101</v>
      </c>
      <c r="H30" s="18">
        <v>0</v>
      </c>
      <c r="I30" s="18" t="s">
        <v>100</v>
      </c>
    </row>
  </sheetData>
  <sheetProtection selectLockedCells="1"/>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様式２－１</vt:lpstr>
      <vt:lpstr>様式３－1－１</vt:lpstr>
      <vt:lpstr>様式３－1－２</vt:lpstr>
      <vt:lpstr>ETA</vt:lpstr>
      <vt:lpstr>'様式２－１'!Print_Area</vt:lpstr>
      <vt:lpstr>'様式３－1－１'!Print_Area</vt:lpstr>
      <vt:lpstr>'様式３－1－２'!Print_Area</vt:lpstr>
      <vt:lpstr>エネルギー</vt:lpstr>
      <vt:lpstr>係数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ETA</cp:lastModifiedBy>
  <cp:lastPrinted>2017-04-18T02:02:02Z</cp:lastPrinted>
  <dcterms:created xsi:type="dcterms:W3CDTF">2016-04-11T07:50:56Z</dcterms:created>
  <dcterms:modified xsi:type="dcterms:W3CDTF">2017-04-21T09:47:51Z</dcterms:modified>
</cp:coreProperties>
</file>