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732" activeTab="0"/>
  </bookViews>
  <sheets>
    <sheet name="様式1-3 応募申請書" sheetId="1" r:id="rId1"/>
    <sheet name="様式2-3 実施計画書" sheetId="2" r:id="rId2"/>
    <sheet name="様式3-3 経費内訳" sheetId="3" r:id="rId3"/>
    <sheet name="様式3-4 経費内訳 " sheetId="4" r:id="rId4"/>
    <sheet name="様式3-5 経費内訳" sheetId="5" r:id="rId5"/>
    <sheet name="協会使用シート" sheetId="6" state="hidden" r:id="rId6"/>
    <sheet name="換算係数" sheetId="7" state="hidden" r:id="rId7"/>
  </sheets>
  <definedNames>
    <definedName name="_xlnm.Print_Area" localSheetId="0">'様式1-3 応募申請書'!$A$1:$AA$41</definedName>
    <definedName name="_xlnm.Print_Area" localSheetId="1">'様式2-3 実施計画書'!$A$1:$H$105</definedName>
    <definedName name="_xlnm.Print_Area" localSheetId="2">'様式3-3 経費内訳'!$A$1:$AG$50</definedName>
    <definedName name="_xlnm.Print_Area" localSheetId="3">'様式3-4 経費内訳 '!$A$1:$AG$49</definedName>
    <definedName name="_xlnm.Print_Area" localSheetId="4">'様式3-5 経費内訳'!$A$1:$AG$49</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<sst xmlns="http://schemas.openxmlformats.org/spreadsheetml/2006/main" count="459" uniqueCount="283">
  <si>
    <t>所要経費</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</si>
  <si>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</si>
  <si>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</si>
  <si>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</si>
  <si>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</si>
  <si>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</si>
  <si>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</si>
  <si>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</si>
  <si>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</si>
  <si>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</si>
  <si>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</si>
  <si>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</si>
  <si>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</si>
  <si>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</si>
  <si>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</si>
  <si>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</si>
  <si>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</si>
  <si>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</si>
  <si>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</si>
  <si>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</si>
  <si>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</si>
  <si>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</si>
  <si>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</si>
  <si>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</si>
  <si>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</si>
  <si>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</si>
  <si>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</si>
  <si>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</si>
  <si>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</si>
  <si>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</si>
  <si>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</si>
  <si>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</si>
  <si>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</si>
  <si>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</si>
  <si>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</si>
  <si>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</si>
  <si>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</si>
  <si>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</si>
  <si>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</si>
  <si>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</si>
  <si>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</si>
  <si>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</si>
  <si>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</si>
  <si>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</si>
  <si>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</si>
  <si>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</si>
  <si>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</si>
  <si>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</si>
  <si>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</si>
  <si>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</si>
  <si>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</si>
  <si>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</si>
  <si>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</si>
  <si>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</si>
  <si>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</si>
  <si>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</si>
  <si>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</si>
  <si>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</si>
  <si>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</si>
  <si>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</si>
  <si>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</si>
  <si>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</si>
  <si>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</si>
  <si>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</si>
  <si>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</si>
  <si>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</si>
  <si>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</si>
  <si>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</si>
  <si>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</si>
  <si>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</si>
  <si>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</si>
  <si>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</si>
  <si>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</si>
  <si>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</si>
  <si>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</si>
  <si>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</si>
  <si>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</si>
  <si>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</si>
  <si>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</si>
  <si>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</si>
  <si>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</si>
  <si>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購入予定時期</t>
  </si>
  <si>
    <t>【実施体制】</t>
  </si>
  <si>
    <t>【資金計画】</t>
  </si>
  <si>
    <t>【他の補助金との関係】</t>
  </si>
  <si>
    <t>【設備の保守計画】</t>
  </si>
  <si>
    <t>補助金額（H28のみ）</t>
  </si>
  <si>
    <t>実施体制・資金計画・保守計画</t>
  </si>
  <si>
    <t>交付決定日</t>
  </si>
  <si>
    <t>補助事業の完了予定年月日</t>
  </si>
  <si>
    <t>事業の実施体制</t>
  </si>
  <si>
    <t>①</t>
  </si>
  <si>
    <t>②</t>
  </si>
  <si>
    <t>③</t>
  </si>
  <si>
    <t>車名及び型式</t>
  </si>
  <si>
    <t>導入台数[台]</t>
  </si>
  <si>
    <t>①～③の
合計金額</t>
  </si>
  <si>
    <t>補助額ベース
［円/t-CO2］</t>
  </si>
  <si>
    <t>CO2削減効果</t>
  </si>
  <si>
    <t>CO2削減ｺｽﾄ等</t>
  </si>
  <si>
    <t>補助事業の開始予定年月日</t>
  </si>
  <si>
    <t>・導入予定年月日を記入すること。</t>
  </si>
  <si>
    <t xml:space="preserve">
</t>
  </si>
  <si>
    <t>役職</t>
  </si>
  <si>
    <t>代表事業者</t>
  </si>
  <si>
    <t>事業実施の
代表者</t>
  </si>
  <si>
    <t>氏名</t>
  </si>
  <si>
    <t>所属</t>
  </si>
  <si>
    <t>電話番号</t>
  </si>
  <si>
    <t>FAX番号</t>
  </si>
  <si>
    <t>共同事業者</t>
  </si>
  <si>
    <t>事業者名</t>
  </si>
  <si>
    <t>事業の主たる実施場所</t>
  </si>
  <si>
    <t>E-mailｱﾄﾞﾚｽ</t>
  </si>
  <si>
    <t>役職</t>
  </si>
  <si>
    <t>２本事業申請の目的等</t>
  </si>
  <si>
    <t>補助金申請額［円］</t>
  </si>
  <si>
    <t>補助基本額［円］</t>
  </si>
  <si>
    <t>設備費</t>
  </si>
  <si>
    <t>設備の保守計画</t>
  </si>
  <si>
    <t>補助金申請額［円］</t>
  </si>
  <si>
    <t>自己資金［円］</t>
  </si>
  <si>
    <t>寄付金等［円］</t>
  </si>
  <si>
    <t>合計［円］</t>
  </si>
  <si>
    <t>補助事業に要する経費［円］</t>
  </si>
  <si>
    <t>CO2削減量［t-CO2/年］</t>
  </si>
  <si>
    <t>CO2削減率［%］</t>
  </si>
  <si>
    <t xml:space="preserve">CO2
排出量
</t>
  </si>
  <si>
    <t>郵便番号</t>
  </si>
  <si>
    <t>・自動計算</t>
  </si>
  <si>
    <t>補助事業に要する経費　［円］</t>
  </si>
  <si>
    <t>補助事業に要する経費 ［円］</t>
  </si>
  <si>
    <t>資金回収年数</t>
  </si>
  <si>
    <t>・他の補助金等を含む。</t>
  </si>
  <si>
    <t>その他（　　）</t>
  </si>
  <si>
    <t>項目</t>
  </si>
  <si>
    <t>記入すべき内容について
※提出時、本列の設定を非表示とすること</t>
  </si>
  <si>
    <t>記入欄</t>
  </si>
  <si>
    <t>住所</t>
  </si>
  <si>
    <t>法人名</t>
  </si>
  <si>
    <t>代表名　　</t>
  </si>
  <si>
    <t>　標記について、以下の必要書類を添えて申請します。</t>
  </si>
  <si>
    <t>３．応募者の業務概要及び定款又は寄附行為</t>
  </si>
  <si>
    <t>４．応募者の経理状況説明書（直近２決算期の貸借対照表及び損益計算書）</t>
  </si>
  <si>
    <t>５．その他参考資料</t>
  </si>
  <si>
    <t>（担当者欄）</t>
  </si>
  <si>
    <t>郵便番号</t>
  </si>
  <si>
    <t>：</t>
  </si>
  <si>
    <t>住　所</t>
  </si>
  <si>
    <t>所属部署</t>
  </si>
  <si>
    <t>役職名</t>
  </si>
  <si>
    <t>氏　名</t>
  </si>
  <si>
    <t>ＴＥＬ　　　</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</si>
  <si>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</si>
  <si>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</si>
  <si>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</si>
  <si>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</si>
  <si>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</si>
  <si>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</si>
  <si>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事業実施の事業者名</t>
  </si>
  <si>
    <t>所在地</t>
  </si>
  <si>
    <t>FAX番号</t>
  </si>
  <si>
    <t>４補助事業に関する配分額</t>
  </si>
  <si>
    <t>CO2削減効果算定根拠</t>
  </si>
  <si>
    <t>印</t>
  </si>
  <si>
    <t>設備費①</t>
  </si>
  <si>
    <t>設備費②</t>
  </si>
  <si>
    <t>設備費③</t>
  </si>
  <si>
    <t>（8）比較対象額
一般的なエンジン車の導入額</t>
  </si>
  <si>
    <t>(1)総事業費</t>
  </si>
  <si>
    <t>－</t>
  </si>
  <si>
    <t>１申請者の概要</t>
  </si>
  <si>
    <t>事業前のCO2排出量［t-CO2/年］</t>
  </si>
  <si>
    <t>資金の調達方法</t>
  </si>
  <si>
    <t>資金調達計画</t>
  </si>
  <si>
    <t>９資金計画</t>
  </si>
  <si>
    <t>・その他に該当する場合には、その内容を記入すること。</t>
  </si>
  <si>
    <t>・銀行からの借り入れ金を含む自己資金を記入すること。</t>
  </si>
  <si>
    <t>補助対象設備・工事等の発注先</t>
  </si>
  <si>
    <t>・正式名称を記入すること。</t>
  </si>
  <si>
    <t>注１　本計画書に、設備のシステム図・配置図・仕様書、記入内容の根拠資料を添付する。</t>
  </si>
  <si>
    <t>　２　記入欄が少ない場合は、本様式を引き伸ばして使用する。</t>
  </si>
  <si>
    <r>
      <t>補助基本額</t>
    </r>
    <r>
      <rPr>
        <sz val="10.5"/>
        <color indexed="8"/>
        <rFont val="ＭＳ 明朝"/>
        <family val="1"/>
      </rPr>
      <t>ベース
［円/t-CO2］</t>
    </r>
  </si>
  <si>
    <t>(2)寄付金その他
　 の収入額</t>
  </si>
  <si>
    <t>(3)差引額
(1)－(2)</t>
  </si>
  <si>
    <r>
      <t>(</t>
    </r>
    <r>
      <rPr>
        <sz val="10.5"/>
        <color indexed="8"/>
        <rFont val="ＭＳ 明朝"/>
        <family val="1"/>
      </rPr>
      <t>4)補助対象経費
　　支出予定額</t>
    </r>
  </si>
  <si>
    <t>(5)基準額</t>
  </si>
  <si>
    <t>(6)選定額１
(4)と(5)を比較して少ない方の額</t>
  </si>
  <si>
    <t>(7)選定額２
(3)と(6)を比較して少ない方の額</t>
  </si>
  <si>
    <t>単価</t>
  </si>
  <si>
    <t>台数</t>
  </si>
  <si>
    <t>円</t>
  </si>
  <si>
    <t>台</t>
  </si>
  <si>
    <r>
      <t>(9)補助基本額</t>
    </r>
    <r>
      <rPr>
        <strike/>
        <sz val="10.5"/>
        <color indexed="8"/>
        <rFont val="ＭＳ 明朝"/>
        <family val="1"/>
      </rPr>
      <t xml:space="preserve">
</t>
    </r>
    <r>
      <rPr>
        <sz val="10.5"/>
        <color indexed="8"/>
        <rFont val="ＭＳ 明朝"/>
        <family val="1"/>
      </rPr>
      <t>(7)－(8)</t>
    </r>
  </si>
  <si>
    <t>・記入例：（東京都）○○区、○○県○○市(政令指定都市は市まで)、○○県○○郡○○町、○○県○○郡○○村</t>
  </si>
  <si>
    <t>・導入する設備の保守計画を記入すること。
・別紙の添付を可とする。記入欄には、別紙の資料番号を記入すること。</t>
  </si>
  <si>
    <t>・応募申請時は、交付決定日と記載すること。</t>
  </si>
  <si>
    <t>（１）事業の新規性・先端性</t>
  </si>
  <si>
    <t>（２）事業の実現性・継続性</t>
  </si>
  <si>
    <t>（３）事業の普及・展開</t>
  </si>
  <si>
    <t>本事業申請の背景と経緯</t>
  </si>
  <si>
    <t>添付資料番号記入欄</t>
  </si>
  <si>
    <t xml:space="preserve">・本事業実施のために必要な資金を回収するために要する期間を、次の計算式を用いて算出する。
・上段には計算式を記入し、下段に計算結果を数値で記入すること。
・詳細は別紙の添付を可とする。計算式記入欄に、添付する根拠資料の資料番号を記入すること。
資金回収年数＝補助対象経費にかかる自己負担額÷ランニングコストの減少額
</t>
  </si>
  <si>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</si>
  <si>
    <t>・事業を実施する上での課題を整理し、その対策と実現に向けた具体的な計画を記入する。また、計画通り事業を実施するための管理体制について記載すること。
・事業が継続困難となる場合を想定し、その要因と対処方法について記入する。また、補助金による事業終了後も継続して事業を実施する計画や体制であるかを記載すること。
・詳細は別紙の添付を可とする。記入欄には、添付する根拠資料の資料番号を記入すること。</t>
  </si>
  <si>
    <t>・補助事業遂行上、許認可、権利関係等関係者間の調整が必要となる事項について記入すること。</t>
  </si>
  <si>
    <t>・補助事業に要する経費を支払うための資金の調達方法を記入すること。
・別紙の添付を可とする。記入欄には、添付する根拠資料の資料番号を記入すること。</t>
  </si>
  <si>
    <t>・代表者の方に関する事項を記入すること。
（【様式１】に氏名、役職、所在地が転記されます。）</t>
  </si>
  <si>
    <t>・本事業への申請の背景と経緯や補助事業者における本事業の目的と目標を簡潔に記載すること。
・詳細は別紙の添付を可とする。記入欄には、別紙の資料番号を記入すること。</t>
  </si>
  <si>
    <t xml:space="preserve">・補助事業の実施体制について、発注先に加え、補助事業者内の施工監理や経理等の体制を含め記入すること。
・別紙の添付を可とする。記入欄には、添付する根拠資料の資料番号を記入すること。
</t>
  </si>
  <si>
    <t>事業後のCO2排出見込み量［t-CO2/年］</t>
  </si>
  <si>
    <t xml:space="preserve">・算定根拠は別葉に記載し、添付資料とすること。記入欄には、添付する資料の資料番号を記入すること。
・「地球温暖化対策事業効果算定ガイドブック＜補助事業申請者用＞C輸送機器用（平成29年２月環境省地球環境局）」（以下「ガイドブック」という。）において使用するエクセルファイル（「ハード対策事業計算ファイル」）又はこれと同等以上の精度で算定できる方法により、事業の直接効果を算定した上で、その算定したファイルを添付すること。
　なお、ガイドブックのエクセルファイル（「補助事業申請者向けハード対策事業計算ファイル」）における「燃費」、「年間使用時間」は、具体的なデータを記入することとし、その根拠、引用元を「従来機器の燃費の取得方法」、「導入機器の燃費、および走行距離または使用時間の設定根拠」欄に記入するとともに、その具体的資料を添付すること。
</t>
  </si>
  <si>
    <t xml:space="preserve">・本事業の担当責任者の方に関する事項を記入すること。
（【様式１】の担当者欄に転記されます。）
　※ご担当者には、当協会との窓口をお願いします。
・郵便番号はー(ハイフン)を除いた文字列を記入すること。
</t>
  </si>
  <si>
    <t>・上記留意事項を踏まえ、事業開始前１年間のCO2排出量、事業開始後１年間のCO2排出見込み量、CO2削減量、CO2削減率を算出し、その数値を記入すること。</t>
  </si>
  <si>
    <t>電話番号</t>
  </si>
  <si>
    <t>　　　代表理事　　村　井　 保　德　　殿</t>
  </si>
  <si>
    <t>　一般社団法人環境技術普及促進協会</t>
  </si>
  <si>
    <t>（再エネ水素を活用した社会インフラの低炭素化促進事業)</t>
  </si>
  <si>
    <t>再エネ水素を活用した社会インフラの低炭素化促進事業実施計画書</t>
  </si>
  <si>
    <t>再エネ水素を活用した社会インフラの低炭素化促進事業に要する経費内訳</t>
  </si>
  <si>
    <t>水素社会実現に向けた産業車両等における燃料電池化促進事業 応募申請書</t>
  </si>
  <si>
    <t>水素社会実現に向けた産業車両等における燃料電池化促進事業</t>
  </si>
  <si>
    <t>【様式１－３】</t>
  </si>
  <si>
    <t>【様式２-３】</t>
  </si>
  <si>
    <t>【様式３－４】</t>
  </si>
  <si>
    <t>１．実施計画書（様式２-３）と、様式２－３に記載の根拠資料</t>
  </si>
  <si>
    <t>５補助事業の性格</t>
  </si>
  <si>
    <t>６事業の効果</t>
  </si>
  <si>
    <t>７事業実施に関する事項</t>
  </si>
  <si>
    <t>８設備の保守計画</t>
  </si>
  <si>
    <t>１０事業実施スケジュール</t>
  </si>
  <si>
    <t>総重量[kg]･･･ﾌｫｰｸﾘﾌﾄ
全長／全幅／全高（mm)･･･バス</t>
  </si>
  <si>
    <t>定格荷重（単位 kg）･･･ﾌｫｰｸﾘﾌﾄ
乗車定員（人）･･･バス</t>
  </si>
  <si>
    <t>３導入する燃料電池フォークリフト・バスの仕様</t>
  </si>
  <si>
    <t>・異なる複数種類のフォークリフト・バスを導入する場合にあっては、当該種類別に通し番号（①、②、③・・・）と記入すること。
・法定耐用年数を確認できる根拠資料を添付すること。
・仕様書等を添付すること。
・導入する燃料電池フォークリフトと比較対象となる一般的なエンジン車の価格、仕様等、燃料電池バスの場合は車両本体価格、仕様等が確認できる根拠資料を添付すること。
・添付資料番号記入欄に、添付する根拠資料の資料番号を記入すること。</t>
  </si>
  <si>
    <t>フォークリフト・バス導入予定時期</t>
  </si>
  <si>
    <t>燃料電池フォークリフト・バスの導入実績及び今後の導入見込</t>
  </si>
  <si>
    <t>【様式３－５】</t>
  </si>
  <si>
    <t>再エネ水素を活用した社会インフラの低炭素化促進事業に要する経費内訳</t>
  </si>
  <si>
    <t>（8）車両導入台数</t>
  </si>
  <si>
    <r>
      <t>(9)補助基本額</t>
    </r>
    <r>
      <rPr>
        <strike/>
        <sz val="10.5"/>
        <color indexed="8"/>
        <rFont val="ＭＳ 明朝"/>
        <family val="1"/>
      </rPr>
      <t xml:space="preserve">
</t>
    </r>
  </si>
  <si>
    <t xml:space="preserve">
</t>
  </si>
  <si>
    <t>購入予定時期</t>
  </si>
  <si>
    <t>水素社会実現に向けた産業車両等における燃料電池化促進事業（ﾌｫｰｸﾘﾌﾄ）</t>
  </si>
  <si>
    <t>水素社会実現に向けた産業車両等における燃料電池化促進事業(バス）</t>
  </si>
  <si>
    <t>経理責任者</t>
  </si>
  <si>
    <t>・経理責任者の方に関する事項を記入すること。</t>
  </si>
  <si>
    <t>所在地</t>
  </si>
  <si>
    <t>E-mailｱﾄﾞﾚｽ</t>
  </si>
  <si>
    <t>他の補助金との関係</t>
  </si>
  <si>
    <t>許認可、権利関係等事業実施の前提となる
事項及び実施上問題となる事項</t>
  </si>
  <si>
    <t>・事業の普及・展開の見とおしについて記載すること。
・今後、どのように活用・展開されることが期待されるか具体的に記入すること。
・詳細は別紙の添付を可とする。記入欄には、添付する根拠資料の資料番号を記入すること。</t>
  </si>
  <si>
    <t>・以下から該当する番号を記入すること。
　①　補助事業者自身
　②　100％同一の資本に属するグループ企業
　③　補助事業者の関係者
　④　①～③以外
④を選択した場合は、その内容を記入すること。</t>
  </si>
  <si>
    <t>事業実施責任者</t>
  </si>
  <si>
    <t>電話番号
ＦＡＸ番号</t>
  </si>
  <si>
    <t>E-mailｱﾄﾞﾚｽ</t>
  </si>
  <si>
    <t>〒　　　－</t>
  </si>
  <si>
    <t>　　　　　　　　　都道　　　　　　市区
　　　　　　　　　府県　　　　　　町村</t>
  </si>
  <si>
    <t>事業場所：
（図面を添付する。）</t>
  </si>
  <si>
    <t>・記入例：(○○県○○市)○○区○○ ○○番地○○(政令指定都市は区以降)、(○○県○○市)○○町○○番地○○
・ビル名まで記入すること。
・地図等を添付すること。記入欄には、別紙の資料番号を記入すること。</t>
  </si>
  <si>
    <t>注1　本内訳に、見積書を添付する。</t>
  </si>
  <si>
    <t>注1　本内訳に、見積書添付する。</t>
  </si>
  <si>
    <t>事業実施の担当者
（事業の窓口となる方）</t>
  </si>
  <si>
    <t>・支払予定年月日を記入すること。
・支払完了日が事業完了日。</t>
  </si>
  <si>
    <t>2019年　月 　日</t>
  </si>
  <si>
    <t>2019年度二酸化炭素排出抑制対策事業費等補助金</t>
  </si>
  <si>
    <t>２．経費内訳（様式３－３もしくは様式３－４・３－５）と、様式３－３もしくは様式３－４
　　・３－５に記載の根拠資料</t>
  </si>
  <si>
    <t>【様式３－３】</t>
  </si>
  <si>
    <r>
      <t>(10)補助金所要額</t>
    </r>
    <r>
      <rPr>
        <strike/>
        <sz val="10.5"/>
        <color indexed="8"/>
        <rFont val="ＭＳ 明朝"/>
        <family val="1"/>
      </rPr>
      <t xml:space="preserve">
</t>
    </r>
    <r>
      <rPr>
        <sz val="10.5"/>
        <color indexed="8"/>
        <rFont val="ＭＳ 明朝"/>
        <family val="1"/>
      </rPr>
      <t>(9)×1/2
(上限 5.5百万円/台)</t>
    </r>
  </si>
  <si>
    <r>
      <t>(10)補助金所要額</t>
    </r>
    <r>
      <rPr>
        <strike/>
        <sz val="10.5"/>
        <color indexed="8"/>
        <rFont val="ＭＳ 明朝"/>
        <family val="1"/>
      </rPr>
      <t xml:space="preserve">
</t>
    </r>
    <r>
      <rPr>
        <sz val="10.5"/>
        <color indexed="8"/>
        <rFont val="ＭＳ 明朝"/>
        <family val="1"/>
      </rPr>
      <t>(9)×1/3
(上限 38.5百万円/台)</t>
    </r>
  </si>
  <si>
    <r>
      <t>(10)補助金所要額</t>
    </r>
    <r>
      <rPr>
        <strike/>
        <sz val="10.5"/>
        <color indexed="8"/>
        <rFont val="ＭＳ 明朝"/>
        <family val="1"/>
      </rPr>
      <t xml:space="preserve">
</t>
    </r>
    <r>
      <rPr>
        <sz val="10.5"/>
        <color indexed="8"/>
        <rFont val="ＭＳ 明朝"/>
        <family val="1"/>
      </rPr>
      <t>(9)×1/2
(上限 57.75百万円/台)</t>
    </r>
  </si>
  <si>
    <r>
      <t xml:space="preserve">・「３導入する燃料電池フォークリフト」の仕様で記載したフォークリフト種別①、②、③・・・に対応した設備費（オプション及び工事等を含めた合算）を記載する。
・「３導入する燃料電池バス」の仕様で記載したバス種別①、②、③・・・に対応した車両本体価格を記載する。
</t>
    </r>
    <r>
      <rPr>
        <sz val="10.5"/>
        <color indexed="8"/>
        <rFont val="ＭＳ 明朝"/>
        <family val="1"/>
      </rPr>
      <t>・内訳や内訳根拠書類は様式３－３・３－４・３－５に記載するため、本項目には金額のみ記入すること。
　補助事業に要する経費：経費内訳の（４）
　補助基本額：経費内訳の（９）
　補助金申請額：経費内訳の（１０）</t>
    </r>
  </si>
  <si>
    <t>・補助対象となるフォークリフト・バスにより削減されるCO2を1トン削減するために必要なコストを、次の計算式を用いて算出し記入すること。
・上段には計算式を記入し、下段に計算結果を数値で記入すること。
・事業により法定耐用年数が異なる複数の補助対象設備を整備する場合は、年間のエネルギー起源CO2の排出削減量の算出に当たり、それぞれの設備の法定耐用年数を考慮し計算すること。
・詳細は別紙の添付を可とする。計算式記入欄に、添付する根拠資料の資料番号を記入すること。
（補助基本額ベース）
CO2削減コスト[円/t-CO2]＝補助対象経費の支出予定額[円]（様式３－３・３－４・３－５の所要経費欄（4）の額）÷（年間のエネルギー起源CO2の排出削減量[t-CO2/年]×法定耐用年数[年]）</t>
  </si>
  <si>
    <t>・補助対象となるフォークリフト・バスにより削減されるCO2を1トン削減するために必要なコストを、次の計算式を用いて算出する。
・上段には計算式を記入し、下段に計算結果を数値で記入すること。
・事業により法定耐用年数が異なる複数の補助対象設備を整備する場合は、年間のエネルギー起源CO2の排出削減量の算出に当たり、それぞれの設備の法定耐用年数を考慮し計算すること。
・詳細は別紙の添付を可とする。計算式記入欄に、添付する根拠資料の資料番号を記入すること。
（補助額ベース）
CO2削減コスト[円/t-CO2]＝補助金所要額[円]（様式３－３・３－４・３－５の所要経費欄（10）の額）÷（年間のエネルギー起源CO2の排出削減量[t-CO2/年]×法定耐用年数[年]）</t>
  </si>
  <si>
    <t>・他の国の補助金等への応募状況等を記入すること。
・地方公共団体の補助金を受けようとしている場合は、その交付要綱を添付ください。</t>
  </si>
  <si>
    <r>
      <t>～</t>
    </r>
    <r>
      <rPr>
        <sz val="10.5"/>
        <color indexed="8"/>
        <rFont val="ＭＳ 明朝"/>
        <family val="1"/>
      </rPr>
      <t>H30年度（導入実績）</t>
    </r>
  </si>
  <si>
    <t>2019年度（補助申請台数）</t>
  </si>
  <si>
    <t>・平成30年度までの燃料電池フォークリフトの導入台数および、2019年度の導入み見込台数を記入すること。
・平成30年度までの燃料電池バスの導入台数および、2020年度までの導入見込み台数を記入すること。</t>
  </si>
  <si>
    <t>2020年度（補助予定台数：バス）</t>
  </si>
  <si>
    <t>・本事業の新規性・先端性・モデル性等について記載すること。
　また、申請者が本事業を通して、他の事業者にどのような波及効果が期待されるか、該当がある場合は具体的に記入すること。
・詳細は別紙の添付を可とする。記入欄には、添付する根拠資料の資料番号を記入すること。</t>
  </si>
  <si>
    <t>　３　記載欄に適宜図表を挿入して差し支えない。図表をオブジェクトとして貼り付ける場合、</t>
  </si>
  <si>
    <t>ファイル容量を抑えるよう最大限努めること。</t>
  </si>
  <si>
    <t>・様式３－３・３－４・３－５の所要経費欄(10)の額を記入すること。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</si>
</sst>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411]ggge&quot;年&quot;m&quot;月&quot;d&quot;日&quot;;@"/>
    <numFmt numFmtId="190" formatCode="mmm\-yyyy"/>
    <numFmt numFmtId="191" formatCode="0_ "/>
    <numFmt numFmtId="192" formatCode="[=0]&quot;&quot;;General"/>
    <numFmt numFmtId="193" formatCode="#,###&quot;年&quot;"/>
    <numFmt numFmtId="194" formatCode="#,###&quot;円/ｔ-CO2&quot;"/>
    <numFmt numFmtId="195" formatCode="#,###.00&quot;t-CO2/年&quot;"/>
    <numFmt numFmtId="196" formatCode="0.00&quot;t-CO2/年&quot;"/>
    <numFmt numFmtId="197" formatCode="#,###&quot;kg&quot;"/>
    <numFmt numFmtId="198" formatCode="0&quot;台&quot;"/>
    <numFmt numFmtId="199" formatCode="0&quot;年&quot;"/>
    <numFmt numFmtId="200" formatCode="#,###&quot;台&quot;"/>
    <numFmt numFmtId="201" formatCode="##&quot;年&quot;"/>
    <numFmt numFmtId="202" formatCode="#,###&quot;円/t-CO2&quot;"/>
    <numFmt numFmtId="203" formatCode="0&quot;円/t-CO2&quot;"/>
    <numFmt numFmtId="204" formatCode="0&quot;円&quot;"/>
    <numFmt numFmtId="205" formatCode="0&quot;kg&quot;"/>
    <numFmt numFmtId="206" formatCode="0.0&quot;年&quot;"/>
    <numFmt numFmtId="207" formatCode="#,###&quot;円/年&quot;"/>
    <numFmt numFmtId="208" formatCode="#,###,###&quot;円&quot;"/>
    <numFmt numFmtId="209" formatCode="0.00_ "/>
    <numFmt numFmtId="210" formatCode="&quot;〒&quot;###\-####"/>
    <numFmt numFmtId="211" formatCode="#,##0.00&quot;t-CO2/年&quot;"/>
    <numFmt numFmtId="212" formatCode="&quot;t-CO2/年&quot;"/>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0.5"/>
      <name val="ＭＳ 明朝"/>
      <family val="1"/>
    </font>
    <font>
      <sz val="10.5"/>
      <color indexed="8"/>
      <name val="ＭＳ 明朝"/>
      <family val="1"/>
    </font>
    <font>
      <strike/>
      <sz val="10.5"/>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0.5"/>
      <color indexed="62"/>
      <name val="ＭＳ 明朝"/>
      <family val="1"/>
    </font>
    <font>
      <sz val="10.5"/>
      <color indexed="62"/>
      <name val="ＭＳ Ｐゴシック"/>
      <family val="3"/>
    </font>
    <font>
      <sz val="10.5"/>
      <color indexed="56"/>
      <name val="ＭＳ 明朝"/>
      <family val="1"/>
    </font>
    <font>
      <b/>
      <sz val="10.5"/>
      <color indexed="10"/>
      <name val="ＭＳ 明朝"/>
      <family val="1"/>
    </font>
    <font>
      <b/>
      <sz val="10.5"/>
      <color indexed="8"/>
      <name val="ＭＳ 明朝"/>
      <family val="1"/>
    </font>
    <font>
      <sz val="10.5"/>
      <color indexed="10"/>
      <name val="ＭＳ 明朝"/>
      <family val="1"/>
    </font>
    <font>
      <sz val="10.5"/>
      <color indexed="30"/>
      <name val="ＭＳ 明朝"/>
      <family val="1"/>
    </font>
    <font>
      <sz val="11"/>
      <color indexed="12"/>
      <name val="ＭＳ Ｐゴシック"/>
      <family val="3"/>
    </font>
    <font>
      <sz val="10.5"/>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0.5"/>
      <color theme="1"/>
      <name val="ＭＳ 明朝"/>
      <family val="1"/>
    </font>
    <font>
      <sz val="10.5"/>
      <color theme="4"/>
      <name val="ＭＳ 明朝"/>
      <family val="1"/>
    </font>
    <font>
      <sz val="10.5"/>
      <color theme="4"/>
      <name val="Calibri"/>
      <family val="3"/>
    </font>
    <font>
      <sz val="10.5"/>
      <color theme="3"/>
      <name val="ＭＳ 明朝"/>
      <family val="1"/>
    </font>
    <font>
      <b/>
      <sz val="10.5"/>
      <color rgb="FFFF0000"/>
      <name val="ＭＳ 明朝"/>
      <family val="1"/>
    </font>
    <font>
      <b/>
      <sz val="10.5"/>
      <color theme="1"/>
      <name val="ＭＳ 明朝"/>
      <family val="1"/>
    </font>
    <font>
      <sz val="10.5"/>
      <color rgb="FFFF0000"/>
      <name val="ＭＳ 明朝"/>
      <family val="1"/>
    </font>
    <font>
      <sz val="10.5"/>
      <color rgb="FF0070C0"/>
      <name val="ＭＳ 明朝"/>
      <family val="1"/>
    </font>
    <font>
      <sz val="10.5"/>
      <color theme="1"/>
      <name val="Calibri"/>
      <family val="3"/>
    </font>
    <font>
      <sz val="11"/>
      <color theme="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hair"/>
      <right>
        <color indexed="63"/>
      </right>
      <top style="thin"/>
      <bottom style="hair"/>
    </border>
    <border>
      <left style="hair"/>
      <right>
        <color indexed="63"/>
      </right>
      <top style="hair"/>
      <bottom style="hair"/>
    </border>
    <border>
      <left>
        <color indexed="63"/>
      </left>
      <right/>
      <top style="thin"/>
      <bottom style="hair"/>
    </border>
    <border>
      <left>
        <color indexed="63"/>
      </left>
      <right>
        <color indexed="63"/>
      </right>
      <top style="hair"/>
      <bottom style="hair"/>
    </border>
    <border>
      <left>
        <color indexed="63"/>
      </left>
      <right style="thin"/>
      <top style="hair"/>
      <bottom style="hair"/>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color indexed="63"/>
      </left>
      <right>
        <color indexed="63"/>
      </right>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bottom/>
    </border>
    <border>
      <left style="thin"/>
      <right/>
      <top/>
      <bottom/>
    </border>
    <border>
      <left style="thin"/>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hair"/>
      <bottom style="thin"/>
    </border>
    <border>
      <left/>
      <right/>
      <top style="thin"/>
      <bottom style="thin"/>
    </border>
    <border>
      <left/>
      <right style="thin"/>
      <top style="thin"/>
      <bottom style="hair"/>
    </border>
    <border>
      <left>
        <color indexed="63"/>
      </left>
      <right style="thin"/>
      <top style="hair"/>
      <bottom style="thin"/>
    </border>
    <border>
      <left/>
      <right/>
      <top style="hair"/>
      <bottom/>
    </border>
    <border>
      <left>
        <color indexed="63"/>
      </left>
      <right style="thin"/>
      <top style="hair"/>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487">
    <xf numFmtId="0" fontId="0" fillId="0" borderId="0" xfId="0" applyFont="1" applyAlignment="1">
      <alignment vertical="center"/>
    </xf>
    <xf numFmtId="0" fontId="4" fillId="33" borderId="0" xfId="64" applyFont="1" applyFill="1" applyProtection="1">
      <alignment vertical="center"/>
      <protection/>
    </xf>
    <xf numFmtId="0" fontId="4" fillId="33" borderId="10" xfId="64" applyFont="1" applyFill="1" applyBorder="1" applyProtection="1">
      <alignment vertical="center"/>
      <protection/>
    </xf>
    <xf numFmtId="40" fontId="4" fillId="33" borderId="10" xfId="52" applyNumberFormat="1" applyFont="1" applyFill="1" applyBorder="1" applyAlignment="1" applyProtection="1">
      <alignment vertical="center"/>
      <protection/>
    </xf>
    <xf numFmtId="0" fontId="4" fillId="34" borderId="10" xfId="64" applyFont="1" applyFill="1" applyBorder="1" applyProtection="1">
      <alignment vertical="center"/>
      <protection locked="0"/>
    </xf>
    <xf numFmtId="179" fontId="4" fillId="33" borderId="10" xfId="64" applyNumberFormat="1" applyFont="1" applyFill="1" applyBorder="1" applyProtection="1">
      <alignment vertical="center"/>
      <protection/>
    </xf>
    <xf numFmtId="179" fontId="4" fillId="34" borderId="10"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1" xfId="64" applyFont="1" applyFill="1" applyBorder="1" applyAlignment="1" applyProtection="1">
      <alignment vertical="center"/>
      <protection/>
    </xf>
    <xf numFmtId="0" fontId="4" fillId="33" borderId="12" xfId="64" applyFont="1" applyFill="1" applyBorder="1" applyAlignment="1" applyProtection="1">
      <alignment vertical="center"/>
      <protection/>
    </xf>
    <xf numFmtId="0" fontId="54" fillId="33" borderId="0" xfId="0" applyFont="1" applyFill="1" applyAlignment="1">
      <alignment vertical="center"/>
    </xf>
    <xf numFmtId="0" fontId="54" fillId="5" borderId="10" xfId="0" applyFont="1" applyFill="1" applyBorder="1" applyAlignment="1">
      <alignment vertical="center" wrapText="1"/>
    </xf>
    <xf numFmtId="0" fontId="54" fillId="33" borderId="0" xfId="0" applyFont="1" applyFill="1" applyAlignment="1">
      <alignment vertical="center" wrapText="1"/>
    </xf>
    <xf numFmtId="0" fontId="54" fillId="33" borderId="10" xfId="0" applyFont="1" applyFill="1" applyBorder="1" applyAlignment="1">
      <alignment vertical="center" wrapText="1"/>
    </xf>
    <xf numFmtId="0" fontId="54" fillId="33" borderId="10" xfId="0" applyFont="1" applyFill="1" applyBorder="1" applyAlignment="1">
      <alignment vertical="top"/>
    </xf>
    <xf numFmtId="0" fontId="54" fillId="33" borderId="10" xfId="0" applyFont="1" applyFill="1" applyBorder="1" applyAlignment="1">
      <alignment vertical="top" wrapText="1"/>
    </xf>
    <xf numFmtId="0" fontId="54" fillId="33" borderId="13" xfId="0" applyFont="1" applyFill="1" applyBorder="1" applyAlignment="1">
      <alignment vertical="top" wrapText="1"/>
    </xf>
    <xf numFmtId="183" fontId="54" fillId="33" borderId="10" xfId="0" applyNumberFormat="1" applyFont="1" applyFill="1" applyBorder="1" applyAlignment="1">
      <alignment vertical="top" wrapText="1"/>
    </xf>
    <xf numFmtId="183" fontId="54" fillId="33" borderId="10" xfId="0" applyNumberFormat="1" applyFont="1" applyFill="1" applyBorder="1" applyAlignment="1">
      <alignment vertical="center" wrapText="1"/>
    </xf>
    <xf numFmtId="183" fontId="54" fillId="33" borderId="10" xfId="0" applyNumberFormat="1" applyFont="1" applyFill="1" applyBorder="1" applyAlignment="1">
      <alignment vertical="center"/>
    </xf>
    <xf numFmtId="184" fontId="54" fillId="33" borderId="10" xfId="0" applyNumberFormat="1" applyFont="1" applyFill="1" applyBorder="1" applyAlignment="1">
      <alignment vertical="top"/>
    </xf>
    <xf numFmtId="184" fontId="54" fillId="33" borderId="14" xfId="0" applyNumberFormat="1" applyFont="1" applyFill="1" applyBorder="1" applyAlignment="1">
      <alignment vertical="top"/>
    </xf>
    <xf numFmtId="0" fontId="55" fillId="7" borderId="10" xfId="0" applyFont="1" applyFill="1" applyBorder="1" applyAlignment="1" applyProtection="1">
      <alignment horizontal="left" vertical="center" wrapText="1"/>
      <protection locked="0"/>
    </xf>
    <xf numFmtId="0" fontId="55" fillId="7" borderId="14" xfId="0" applyFont="1" applyFill="1" applyBorder="1" applyAlignment="1" applyProtection="1">
      <alignment horizontal="left" vertical="center" wrapText="1"/>
      <protection locked="0"/>
    </xf>
    <xf numFmtId="0" fontId="55" fillId="0" borderId="0" xfId="0" applyFont="1" applyAlignment="1" applyProtection="1">
      <alignment vertical="center"/>
      <protection/>
    </xf>
    <xf numFmtId="0" fontId="55" fillId="0" borderId="0" xfId="0" applyFont="1" applyAlignment="1" applyProtection="1">
      <alignment vertical="center"/>
      <protection/>
    </xf>
    <xf numFmtId="0" fontId="55" fillId="0" borderId="15" xfId="0" applyFont="1" applyBorder="1" applyAlignment="1" applyProtection="1">
      <alignment vertical="center"/>
      <protection/>
    </xf>
    <xf numFmtId="0" fontId="55" fillId="0" borderId="16" xfId="0" applyFont="1" applyBorder="1" applyAlignment="1" applyProtection="1">
      <alignment horizontal="center" vertical="center" wrapText="1"/>
      <protection/>
    </xf>
    <xf numFmtId="0" fontId="55" fillId="0" borderId="17" xfId="0" applyFont="1" applyBorder="1" applyAlignment="1" applyProtection="1">
      <alignment horizontal="center" vertical="center" wrapText="1"/>
      <protection/>
    </xf>
    <xf numFmtId="0" fontId="55" fillId="0" borderId="18" xfId="0" applyFont="1" applyBorder="1" applyAlignment="1" applyProtection="1">
      <alignment horizontal="center" vertical="center" wrapText="1"/>
      <protection/>
    </xf>
    <xf numFmtId="0" fontId="55" fillId="0" borderId="19" xfId="0" applyFont="1" applyFill="1" applyBorder="1" applyAlignment="1" applyProtection="1">
      <alignment horizontal="center" vertical="center" wrapText="1"/>
      <protection/>
    </xf>
    <xf numFmtId="0" fontId="6" fillId="0" borderId="20" xfId="0" applyFont="1" applyBorder="1" applyAlignment="1" applyProtection="1">
      <alignment vertical="center" wrapText="1"/>
      <protection/>
    </xf>
    <xf numFmtId="0" fontId="6" fillId="0" borderId="21" xfId="0" applyFont="1" applyBorder="1" applyAlignment="1" applyProtection="1">
      <alignment vertical="center" wrapText="1"/>
      <protection/>
    </xf>
    <xf numFmtId="0" fontId="55" fillId="0" borderId="22" xfId="0" applyFont="1" applyBorder="1" applyAlignment="1" applyProtection="1">
      <alignment horizontal="center" vertical="center" wrapText="1"/>
      <protection/>
    </xf>
    <xf numFmtId="0" fontId="55" fillId="0" borderId="23" xfId="0" applyFont="1" applyBorder="1" applyAlignment="1" applyProtection="1">
      <alignment horizontal="center" vertical="center" wrapText="1"/>
      <protection/>
    </xf>
    <xf numFmtId="0" fontId="55" fillId="35" borderId="12" xfId="0" applyFont="1" applyFill="1" applyBorder="1" applyAlignment="1" applyProtection="1">
      <alignment vertical="center"/>
      <protection/>
    </xf>
    <xf numFmtId="0" fontId="55" fillId="35" borderId="24" xfId="0" applyFont="1" applyFill="1" applyBorder="1" applyAlignment="1" applyProtection="1">
      <alignment vertical="center" wrapText="1"/>
      <protection/>
    </xf>
    <xf numFmtId="0" fontId="55" fillId="35" borderId="12" xfId="0" applyFont="1" applyFill="1" applyBorder="1" applyAlignment="1" applyProtection="1">
      <alignment vertical="center" wrapText="1"/>
      <protection/>
    </xf>
    <xf numFmtId="0" fontId="55" fillId="35" borderId="12" xfId="0" applyFont="1" applyFill="1" applyBorder="1" applyAlignment="1" applyProtection="1">
      <alignment horizontal="left" vertical="center" wrapText="1"/>
      <protection/>
    </xf>
    <xf numFmtId="0" fontId="56" fillId="0" borderId="0" xfId="0" applyFont="1" applyFill="1" applyBorder="1" applyAlignment="1" applyProtection="1">
      <alignment horizontal="center" vertical="center" textRotation="255" wrapText="1"/>
      <protection/>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textRotation="255" wrapText="1"/>
      <protection/>
    </xf>
    <xf numFmtId="0" fontId="56" fillId="0" borderId="0" xfId="0" applyFont="1" applyFill="1" applyBorder="1" applyAlignment="1" applyProtection="1">
      <alignment vertical="center" wrapText="1"/>
      <protection/>
    </xf>
    <xf numFmtId="194" fontId="58" fillId="0" borderId="0" xfId="0" applyNumberFormat="1" applyFont="1" applyFill="1" applyBorder="1" applyAlignment="1" applyProtection="1">
      <alignment horizontal="right" vertical="center" wrapText="1"/>
      <protection/>
    </xf>
    <xf numFmtId="0" fontId="56" fillId="0" borderId="0" xfId="0" applyFont="1" applyFill="1" applyBorder="1" applyAlignment="1" applyProtection="1">
      <alignment horizontal="left" vertical="center" wrapText="1"/>
      <protection/>
    </xf>
    <xf numFmtId="0" fontId="55" fillId="2" borderId="10" xfId="0" applyFont="1" applyFill="1" applyBorder="1" applyAlignment="1" applyProtection="1">
      <alignment vertical="center" textRotation="255" wrapText="1"/>
      <protection/>
    </xf>
    <xf numFmtId="0" fontId="55" fillId="0" borderId="0" xfId="0" applyFont="1" applyBorder="1" applyAlignment="1" applyProtection="1">
      <alignment vertical="center"/>
      <protection/>
    </xf>
    <xf numFmtId="0" fontId="55" fillId="0" borderId="15" xfId="0" applyFont="1" applyBorder="1" applyAlignment="1" applyProtection="1">
      <alignment vertical="center"/>
      <protection/>
    </xf>
    <xf numFmtId="0" fontId="55" fillId="0" borderId="0" xfId="0" applyFont="1" applyAlignment="1" applyProtection="1">
      <alignment horizontal="left" vertical="top"/>
      <protection/>
    </xf>
    <xf numFmtId="0" fontId="55" fillId="0" borderId="0" xfId="0" applyFont="1" applyAlignment="1" applyProtection="1">
      <alignment horizontal="right" vertical="top"/>
      <protection/>
    </xf>
    <xf numFmtId="0" fontId="55" fillId="33" borderId="0" xfId="0" applyFont="1" applyFill="1" applyAlignment="1" applyProtection="1">
      <alignment vertical="center"/>
      <protection/>
    </xf>
    <xf numFmtId="0" fontId="55" fillId="33" borderId="25" xfId="0" applyFont="1" applyFill="1" applyBorder="1" applyAlignment="1" applyProtection="1">
      <alignment horizontal="centerContinuous" vertical="center"/>
      <protection/>
    </xf>
    <xf numFmtId="0" fontId="55" fillId="33" borderId="26" xfId="0" applyFont="1" applyFill="1" applyBorder="1" applyAlignment="1" applyProtection="1">
      <alignment horizontal="centerContinuous" vertical="center"/>
      <protection/>
    </xf>
    <xf numFmtId="0" fontId="55" fillId="33" borderId="27" xfId="0" applyFont="1" applyFill="1" applyBorder="1" applyAlignment="1" applyProtection="1">
      <alignment horizontal="centerContinuous" vertical="center"/>
      <protection/>
    </xf>
    <xf numFmtId="0" fontId="59" fillId="0" borderId="0" xfId="0" applyFont="1" applyAlignment="1" applyProtection="1">
      <alignment vertical="center"/>
      <protection/>
    </xf>
    <xf numFmtId="0" fontId="59" fillId="0" borderId="0" xfId="0" applyFont="1" applyAlignment="1" applyProtection="1">
      <alignment/>
      <protection/>
    </xf>
    <xf numFmtId="0" fontId="55" fillId="0" borderId="0" xfId="0" applyFont="1" applyAlignment="1" applyProtection="1">
      <alignment/>
      <protection/>
    </xf>
    <xf numFmtId="0" fontId="59" fillId="0" borderId="0" xfId="0" applyFont="1" applyFill="1" applyAlignment="1" applyProtection="1">
      <alignment vertical="center"/>
      <protection/>
    </xf>
    <xf numFmtId="0" fontId="55" fillId="0" borderId="0" xfId="0" applyFont="1" applyFill="1" applyAlignment="1" applyProtection="1">
      <alignment vertical="center"/>
      <protection/>
    </xf>
    <xf numFmtId="0" fontId="60" fillId="0" borderId="0" xfId="0" applyFont="1" applyAlignment="1" applyProtection="1">
      <alignment vertical="center"/>
      <protection/>
    </xf>
    <xf numFmtId="0" fontId="55" fillId="0" borderId="0" xfId="0" applyFont="1" applyBorder="1" applyAlignment="1" applyProtection="1">
      <alignment horizontal="center" vertical="center"/>
      <protection/>
    </xf>
    <xf numFmtId="0" fontId="55" fillId="0" borderId="0" xfId="0" applyFont="1" applyAlignment="1" applyProtection="1">
      <alignment vertical="center" wrapText="1"/>
      <protection/>
    </xf>
    <xf numFmtId="0" fontId="55" fillId="33" borderId="0" xfId="0" applyFont="1" applyFill="1" applyAlignment="1" applyProtection="1">
      <alignment vertical="top"/>
      <protection/>
    </xf>
    <xf numFmtId="0" fontId="55" fillId="0" borderId="0" xfId="0" applyFont="1" applyAlignment="1" applyProtection="1">
      <alignment horizontal="center" vertical="center"/>
      <protection/>
    </xf>
    <xf numFmtId="0" fontId="55" fillId="0" borderId="19" xfId="0" applyFont="1" applyBorder="1" applyAlignment="1" applyProtection="1">
      <alignment horizontal="center" vertical="center" wrapText="1"/>
      <protection/>
    </xf>
    <xf numFmtId="0" fontId="55" fillId="33" borderId="28" xfId="0" applyFont="1" applyFill="1" applyBorder="1" applyAlignment="1" applyProtection="1">
      <alignment vertical="top" wrapText="1"/>
      <protection/>
    </xf>
    <xf numFmtId="0" fontId="55" fillId="33" borderId="29" xfId="0" applyFont="1" applyFill="1" applyBorder="1" applyAlignment="1" applyProtection="1">
      <alignment vertical="top" wrapText="1"/>
      <protection/>
    </xf>
    <xf numFmtId="0" fontId="61" fillId="0" borderId="30" xfId="0" applyFont="1" applyBorder="1" applyAlignment="1" applyProtection="1">
      <alignment horizontal="center" vertical="center" wrapText="1"/>
      <protection/>
    </xf>
    <xf numFmtId="0" fontId="55" fillId="0" borderId="31"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vertical="center" wrapText="1"/>
      <protection/>
    </xf>
    <xf numFmtId="0" fontId="55" fillId="0" borderId="33" xfId="0" applyFont="1" applyFill="1" applyBorder="1" applyAlignment="1" applyProtection="1">
      <alignment horizontal="center" vertical="center" wrapText="1"/>
      <protection/>
    </xf>
    <xf numFmtId="0" fontId="55" fillId="0" borderId="34" xfId="0" applyFont="1" applyFill="1" applyBorder="1" applyAlignment="1" applyProtection="1">
      <alignment horizontal="center" vertical="center" wrapText="1"/>
      <protection/>
    </xf>
    <xf numFmtId="0" fontId="55" fillId="0" borderId="35" xfId="0" applyFont="1" applyFill="1" applyBorder="1" applyAlignment="1" applyProtection="1">
      <alignment horizontal="center" vertical="center" wrapText="1"/>
      <protection/>
    </xf>
    <xf numFmtId="0" fontId="55" fillId="0" borderId="16"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2" fillId="0" borderId="0" xfId="0" applyFont="1" applyAlignment="1" applyProtection="1">
      <alignment horizontal="left" vertical="center"/>
      <protection/>
    </xf>
    <xf numFmtId="0" fontId="55" fillId="7" borderId="36" xfId="0" applyFont="1" applyFill="1" applyBorder="1" applyAlignment="1" applyProtection="1">
      <alignment horizontal="left" vertical="center" wrapText="1"/>
      <protection locked="0"/>
    </xf>
    <xf numFmtId="0" fontId="60" fillId="0" borderId="0" xfId="0" applyFont="1" applyAlignment="1" applyProtection="1">
      <alignment horizontal="right" vertical="center"/>
      <protection/>
    </xf>
    <xf numFmtId="0" fontId="55" fillId="2" borderId="13" xfId="0" applyFont="1" applyFill="1" applyBorder="1" applyAlignment="1" applyProtection="1">
      <alignment vertical="center" textRotation="255" wrapText="1"/>
      <protection/>
    </xf>
    <xf numFmtId="0" fontId="55" fillId="33" borderId="16" xfId="0" applyFont="1" applyFill="1" applyBorder="1" applyAlignment="1" applyProtection="1">
      <alignment horizontal="center" vertical="center" wrapText="1"/>
      <protection/>
    </xf>
    <xf numFmtId="0" fontId="55" fillId="33" borderId="17" xfId="0" applyFont="1" applyFill="1" applyBorder="1" applyAlignment="1" applyProtection="1">
      <alignment horizontal="center" vertical="center" wrapText="1"/>
      <protection/>
    </xf>
    <xf numFmtId="0" fontId="55" fillId="35" borderId="27" xfId="0" applyFont="1" applyFill="1" applyBorder="1" applyAlignment="1" applyProtection="1">
      <alignment vertical="center" wrapText="1"/>
      <protection/>
    </xf>
    <xf numFmtId="0" fontId="55" fillId="35" borderId="29" xfId="0" applyFont="1" applyFill="1" applyBorder="1" applyAlignment="1" applyProtection="1">
      <alignment vertical="center" wrapText="1"/>
      <protection/>
    </xf>
    <xf numFmtId="0" fontId="55" fillId="33" borderId="12" xfId="0" applyFont="1" applyFill="1" applyBorder="1" applyAlignment="1" applyProtection="1">
      <alignment horizontal="center" vertical="center" wrapText="1"/>
      <protection/>
    </xf>
    <xf numFmtId="0" fontId="60" fillId="0" borderId="0" xfId="0" applyFont="1" applyBorder="1" applyAlignment="1" applyProtection="1">
      <alignment vertical="center"/>
      <protection/>
    </xf>
    <xf numFmtId="0" fontId="55" fillId="0" borderId="0" xfId="0" applyFont="1" applyAlignment="1" applyProtection="1">
      <alignment horizontal="left" vertical="top" wrapText="1"/>
      <protection/>
    </xf>
    <xf numFmtId="0" fontId="55" fillId="0" borderId="37" xfId="0" applyFont="1" applyBorder="1" applyAlignment="1" applyProtection="1">
      <alignment horizontal="distributed" vertical="center"/>
      <protection/>
    </xf>
    <xf numFmtId="0" fontId="55" fillId="0" borderId="0" xfId="0" applyFont="1" applyBorder="1" applyAlignment="1" applyProtection="1">
      <alignment horizontal="distributed" vertical="center"/>
      <protection/>
    </xf>
    <xf numFmtId="192" fontId="55" fillId="0" borderId="0" xfId="0" applyNumberFormat="1" applyFont="1" applyBorder="1" applyAlignment="1" applyProtection="1">
      <alignment horizontal="left" vertical="center"/>
      <protection/>
    </xf>
    <xf numFmtId="192" fontId="55" fillId="0" borderId="28" xfId="0" applyNumberFormat="1" applyFont="1" applyBorder="1" applyAlignment="1" applyProtection="1">
      <alignment horizontal="left" vertical="center"/>
      <protection/>
    </xf>
    <xf numFmtId="0" fontId="55" fillId="0" borderId="38" xfId="0" applyFont="1" applyBorder="1" applyAlignment="1" applyProtection="1">
      <alignment horizontal="distributed" vertical="center"/>
      <protection/>
    </xf>
    <xf numFmtId="0" fontId="55" fillId="0" borderId="15" xfId="0" applyFont="1" applyBorder="1" applyAlignment="1" applyProtection="1">
      <alignment horizontal="distributed" vertical="center"/>
      <protection/>
    </xf>
    <xf numFmtId="192" fontId="55" fillId="0" borderId="15" xfId="0" applyNumberFormat="1" applyFont="1" applyBorder="1" applyAlignment="1" applyProtection="1">
      <alignment horizontal="left" vertical="center" wrapText="1"/>
      <protection/>
    </xf>
    <xf numFmtId="192" fontId="55" fillId="0" borderId="29" xfId="0" applyNumberFormat="1" applyFont="1" applyBorder="1" applyAlignment="1" applyProtection="1">
      <alignment horizontal="left" vertical="center" wrapText="1"/>
      <protection/>
    </xf>
    <xf numFmtId="192" fontId="55" fillId="0" borderId="0" xfId="0" applyNumberFormat="1" applyFont="1" applyBorder="1" applyAlignment="1" applyProtection="1">
      <alignment horizontal="left" vertical="center" wrapText="1"/>
      <protection/>
    </xf>
    <xf numFmtId="192" fontId="55" fillId="0" borderId="28" xfId="0" applyNumberFormat="1" applyFont="1" applyBorder="1" applyAlignment="1" applyProtection="1">
      <alignment horizontal="left" vertical="center" wrapText="1"/>
      <protection/>
    </xf>
    <xf numFmtId="0" fontId="55" fillId="0" borderId="0" xfId="0" applyFont="1" applyAlignment="1" applyProtection="1">
      <alignment horizontal="left" vertical="center"/>
      <protection/>
    </xf>
    <xf numFmtId="0" fontId="55" fillId="0" borderId="25" xfId="0" applyFont="1" applyBorder="1" applyAlignment="1" applyProtection="1">
      <alignment horizontal="center" vertical="center"/>
      <protection/>
    </xf>
    <xf numFmtId="0" fontId="55" fillId="0" borderId="26" xfId="0" applyFont="1" applyBorder="1" applyAlignment="1" applyProtection="1">
      <alignment horizontal="center" vertical="center"/>
      <protection/>
    </xf>
    <xf numFmtId="0" fontId="55" fillId="0" borderId="27" xfId="0" applyFont="1" applyBorder="1" applyAlignment="1" applyProtection="1">
      <alignment horizontal="center" vertical="center"/>
      <protection/>
    </xf>
    <xf numFmtId="210" fontId="55" fillId="0" borderId="0" xfId="0" applyNumberFormat="1" applyFont="1" applyBorder="1" applyAlignment="1" applyProtection="1">
      <alignment horizontal="left" vertical="center"/>
      <protection/>
    </xf>
    <xf numFmtId="210" fontId="55" fillId="0" borderId="28" xfId="0" applyNumberFormat="1" applyFont="1" applyBorder="1" applyAlignment="1" applyProtection="1">
      <alignment horizontal="left" vertical="center"/>
      <protection/>
    </xf>
    <xf numFmtId="0" fontId="55" fillId="0" borderId="0" xfId="0" applyFont="1" applyAlignment="1" applyProtection="1">
      <alignment horizontal="center" vertical="center"/>
      <protection/>
    </xf>
    <xf numFmtId="0" fontId="55" fillId="0" borderId="0" xfId="0" applyFont="1" applyAlignment="1" applyProtection="1">
      <alignment horizontal="left" vertical="center" wrapText="1"/>
      <protection/>
    </xf>
    <xf numFmtId="0" fontId="55" fillId="0" borderId="0" xfId="0" applyFont="1" applyAlignment="1" applyProtection="1">
      <alignment horizontal="distributed" vertical="center"/>
      <protection/>
    </xf>
    <xf numFmtId="192" fontId="55" fillId="0" borderId="0" xfId="0" applyNumberFormat="1" applyFont="1" applyAlignment="1" applyProtection="1">
      <alignment horizontal="left" vertical="center"/>
      <protection/>
    </xf>
    <xf numFmtId="0" fontId="60" fillId="0" borderId="0" xfId="0" applyFont="1" applyAlignment="1" applyProtection="1">
      <alignment horizontal="right" vertical="center"/>
      <protection/>
    </xf>
    <xf numFmtId="0" fontId="55" fillId="0" borderId="0" xfId="0" applyFont="1" applyAlignment="1" applyProtection="1">
      <alignment horizontal="right" vertical="center"/>
      <protection locked="0"/>
    </xf>
    <xf numFmtId="0" fontId="55" fillId="35" borderId="33" xfId="0" applyFont="1" applyFill="1" applyBorder="1" applyAlignment="1" applyProtection="1">
      <alignment vertical="top" wrapText="1"/>
      <protection/>
    </xf>
    <xf numFmtId="0" fontId="55" fillId="35" borderId="14" xfId="0" applyFont="1" applyFill="1" applyBorder="1" applyAlignment="1" applyProtection="1">
      <alignment vertical="top" wrapText="1"/>
      <protection/>
    </xf>
    <xf numFmtId="0" fontId="5" fillId="0" borderId="13" xfId="0" applyFont="1" applyBorder="1" applyAlignment="1" applyProtection="1">
      <alignment horizontal="center" vertical="center" textRotation="255" wrapText="1"/>
      <protection/>
    </xf>
    <xf numFmtId="0" fontId="5" fillId="0" borderId="36" xfId="0" applyFont="1" applyBorder="1" applyAlignment="1" applyProtection="1">
      <alignment horizontal="center" vertical="center" textRotation="255" wrapText="1"/>
      <protection/>
    </xf>
    <xf numFmtId="0" fontId="5" fillId="0" borderId="14" xfId="0" applyFont="1" applyBorder="1" applyAlignment="1" applyProtection="1">
      <alignment horizontal="center" vertical="center" textRotation="255" wrapText="1"/>
      <protection/>
    </xf>
    <xf numFmtId="0" fontId="55" fillId="33" borderId="25" xfId="0" applyFont="1" applyFill="1" applyBorder="1" applyAlignment="1" applyProtection="1">
      <alignment horizontal="center" vertical="center" wrapText="1"/>
      <protection/>
    </xf>
    <xf numFmtId="0" fontId="55" fillId="33" borderId="26" xfId="0" applyFont="1" applyFill="1" applyBorder="1" applyAlignment="1" applyProtection="1">
      <alignment horizontal="center" vertical="center" wrapText="1"/>
      <protection/>
    </xf>
    <xf numFmtId="0" fontId="55" fillId="33" borderId="27" xfId="0" applyFont="1" applyFill="1" applyBorder="1" applyAlignment="1" applyProtection="1">
      <alignment horizontal="center" vertical="center" wrapText="1"/>
      <protection/>
    </xf>
    <xf numFmtId="0" fontId="55" fillId="33" borderId="38" xfId="0" applyFont="1" applyFill="1" applyBorder="1" applyAlignment="1" applyProtection="1">
      <alignment horizontal="center" vertical="center" wrapText="1"/>
      <protection/>
    </xf>
    <xf numFmtId="0" fontId="55" fillId="33" borderId="15" xfId="0" applyFont="1" applyFill="1" applyBorder="1" applyAlignment="1" applyProtection="1">
      <alignment horizontal="center" vertical="center" wrapText="1"/>
      <protection/>
    </xf>
    <xf numFmtId="0" fontId="55" fillId="33" borderId="29" xfId="0" applyFont="1" applyFill="1" applyBorder="1" applyAlignment="1" applyProtection="1">
      <alignment horizontal="center" vertical="center" wrapText="1"/>
      <protection/>
    </xf>
    <xf numFmtId="0" fontId="55" fillId="35" borderId="13" xfId="0" applyFont="1" applyFill="1" applyBorder="1" applyAlignment="1" applyProtection="1">
      <alignment horizontal="left" vertical="center" wrapText="1"/>
      <protection/>
    </xf>
    <xf numFmtId="0" fontId="55" fillId="35" borderId="14" xfId="0" applyFont="1" applyFill="1" applyBorder="1" applyAlignment="1" applyProtection="1">
      <alignment horizontal="left" vertical="center" wrapText="1"/>
      <protection/>
    </xf>
    <xf numFmtId="0" fontId="55" fillId="0" borderId="13" xfId="0" applyFont="1" applyBorder="1" applyAlignment="1" applyProtection="1">
      <alignment horizontal="center" vertical="center" textRotation="255" wrapText="1"/>
      <protection/>
    </xf>
    <xf numFmtId="0" fontId="55" fillId="0" borderId="36" xfId="0" applyFont="1" applyBorder="1" applyAlignment="1" applyProtection="1">
      <alignment horizontal="center" vertical="center" textRotation="255" wrapText="1"/>
      <protection/>
    </xf>
    <xf numFmtId="0" fontId="55" fillId="0" borderId="14" xfId="0" applyFont="1" applyBorder="1" applyAlignment="1" applyProtection="1">
      <alignment horizontal="center" vertical="center" textRotation="255" wrapText="1"/>
      <protection/>
    </xf>
    <xf numFmtId="0" fontId="55" fillId="0" borderId="39" xfId="0" applyFont="1" applyBorder="1" applyAlignment="1" applyProtection="1">
      <alignment horizontal="center" vertical="center" wrapText="1"/>
      <protection/>
    </xf>
    <xf numFmtId="0" fontId="55" fillId="0" borderId="40" xfId="0" applyFont="1" applyBorder="1" applyAlignment="1" applyProtection="1">
      <alignment horizontal="center" vertical="center" wrapText="1"/>
      <protection/>
    </xf>
    <xf numFmtId="0" fontId="55" fillId="35" borderId="36" xfId="0" applyFont="1" applyFill="1" applyBorder="1" applyAlignment="1" applyProtection="1">
      <alignment horizontal="left" vertical="center" wrapText="1"/>
      <protection/>
    </xf>
    <xf numFmtId="0" fontId="55" fillId="0" borderId="21" xfId="0" applyFont="1" applyBorder="1" applyAlignment="1" applyProtection="1">
      <alignment horizontal="center" vertical="center" wrapText="1"/>
      <protection/>
    </xf>
    <xf numFmtId="0" fontId="55" fillId="0" borderId="41" xfId="0" applyFont="1" applyBorder="1" applyAlignment="1" applyProtection="1">
      <alignment horizontal="center" vertical="center" wrapText="1"/>
      <protection/>
    </xf>
    <xf numFmtId="0" fontId="55" fillId="0" borderId="42" xfId="0" applyFont="1" applyBorder="1" applyAlignment="1" applyProtection="1">
      <alignment horizontal="center" vertical="center" wrapText="1"/>
      <protection/>
    </xf>
    <xf numFmtId="0" fontId="55" fillId="0" borderId="37" xfId="0" applyFont="1" applyBorder="1" applyAlignment="1" applyProtection="1">
      <alignment vertical="center" textRotation="255" wrapText="1"/>
      <protection/>
    </xf>
    <xf numFmtId="0" fontId="55" fillId="35" borderId="28" xfId="0" applyFont="1" applyFill="1" applyBorder="1" applyAlignment="1" applyProtection="1">
      <alignment horizontal="left" vertical="center" wrapText="1"/>
      <protection/>
    </xf>
    <xf numFmtId="0" fontId="55" fillId="35" borderId="29" xfId="0" applyFont="1" applyFill="1" applyBorder="1" applyAlignment="1" applyProtection="1">
      <alignment horizontal="left" vertical="center" wrapText="1"/>
      <protection/>
    </xf>
    <xf numFmtId="0" fontId="55" fillId="2" borderId="13" xfId="0" applyFont="1" applyFill="1" applyBorder="1" applyAlignment="1" applyProtection="1">
      <alignment horizontal="center" vertical="center" textRotation="255"/>
      <protection/>
    </xf>
    <xf numFmtId="0" fontId="55" fillId="2" borderId="36" xfId="0" applyFont="1" applyFill="1" applyBorder="1" applyAlignment="1" applyProtection="1">
      <alignment horizontal="center" vertical="center" textRotation="255"/>
      <protection/>
    </xf>
    <xf numFmtId="0" fontId="55" fillId="2" borderId="14" xfId="0" applyFont="1" applyFill="1" applyBorder="1" applyAlignment="1" applyProtection="1">
      <alignment horizontal="center" vertical="center" textRotation="255"/>
      <protection/>
    </xf>
    <xf numFmtId="0" fontId="55" fillId="0" borderId="25" xfId="0" applyFont="1" applyBorder="1" applyAlignment="1" applyProtection="1">
      <alignment horizontal="center" vertical="center" wrapText="1"/>
      <protection/>
    </xf>
    <xf numFmtId="0" fontId="55" fillId="0" borderId="26" xfId="0" applyFont="1" applyBorder="1" applyAlignment="1" applyProtection="1">
      <alignment horizontal="center" vertical="center" wrapText="1"/>
      <protection/>
    </xf>
    <xf numFmtId="0" fontId="55" fillId="0" borderId="37" xfId="0" applyFont="1" applyBorder="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5" fillId="35" borderId="27" xfId="0" applyFont="1" applyFill="1" applyBorder="1" applyAlignment="1" applyProtection="1">
      <alignment horizontal="left" vertical="center" wrapText="1"/>
      <protection/>
    </xf>
    <xf numFmtId="0" fontId="55" fillId="0" borderId="27" xfId="0" applyFont="1" applyBorder="1" applyAlignment="1" applyProtection="1">
      <alignment horizontal="center" vertical="center" wrapText="1"/>
      <protection/>
    </xf>
    <xf numFmtId="0" fontId="55" fillId="0" borderId="28" xfId="0" applyFont="1" applyBorder="1" applyAlignment="1" applyProtection="1">
      <alignment horizontal="center" vertical="center" wrapText="1"/>
      <protection/>
    </xf>
    <xf numFmtId="0" fontId="55" fillId="0" borderId="38" xfId="0" applyFont="1" applyBorder="1" applyAlignment="1" applyProtection="1">
      <alignment horizontal="center" vertical="center" wrapText="1"/>
      <protection/>
    </xf>
    <xf numFmtId="0" fontId="55" fillId="0" borderId="29" xfId="0" applyFont="1" applyBorder="1" applyAlignment="1" applyProtection="1">
      <alignment horizontal="center" vertical="center" wrapText="1"/>
      <protection/>
    </xf>
    <xf numFmtId="0" fontId="55" fillId="0" borderId="11" xfId="0" applyFont="1" applyBorder="1" applyAlignment="1" applyProtection="1">
      <alignment horizontal="center" vertical="center" wrapText="1"/>
      <protection/>
    </xf>
    <xf numFmtId="0" fontId="55" fillId="0" borderId="43" xfId="0" applyFont="1" applyBorder="1" applyAlignment="1" applyProtection="1">
      <alignment horizontal="center" vertical="center" wrapText="1"/>
      <protection/>
    </xf>
    <xf numFmtId="0" fontId="55" fillId="0" borderId="25" xfId="0" applyFont="1" applyBorder="1" applyAlignment="1" applyProtection="1">
      <alignment horizontal="center" vertical="center" textRotation="255" wrapText="1"/>
      <protection/>
    </xf>
    <xf numFmtId="0" fontId="55" fillId="0" borderId="27" xfId="0" applyFont="1" applyBorder="1" applyAlignment="1" applyProtection="1">
      <alignment horizontal="center" vertical="center" textRotation="255" wrapText="1"/>
      <protection/>
    </xf>
    <xf numFmtId="0" fontId="55" fillId="0" borderId="37" xfId="0" applyFont="1" applyBorder="1" applyAlignment="1" applyProtection="1">
      <alignment horizontal="center" vertical="center" textRotation="255" wrapText="1"/>
      <protection/>
    </xf>
    <xf numFmtId="0" fontId="55" fillId="0" borderId="28" xfId="0" applyFont="1" applyBorder="1" applyAlignment="1" applyProtection="1">
      <alignment horizontal="center" vertical="center" textRotation="255" wrapText="1"/>
      <protection/>
    </xf>
    <xf numFmtId="0" fontId="55" fillId="0" borderId="38" xfId="0" applyFont="1" applyBorder="1" applyAlignment="1" applyProtection="1">
      <alignment horizontal="center" vertical="center" textRotation="255" wrapText="1"/>
      <protection/>
    </xf>
    <xf numFmtId="0" fontId="55" fillId="0" borderId="29" xfId="0" applyFont="1" applyBorder="1" applyAlignment="1" applyProtection="1">
      <alignment horizontal="center" vertical="center" textRotation="255" wrapText="1"/>
      <protection/>
    </xf>
    <xf numFmtId="0" fontId="55" fillId="7" borderId="11" xfId="0" applyNumberFormat="1" applyFont="1" applyFill="1" applyBorder="1" applyAlignment="1" applyProtection="1">
      <alignment vertical="center" wrapText="1"/>
      <protection locked="0"/>
    </xf>
    <xf numFmtId="0" fontId="55" fillId="7" borderId="43" xfId="0" applyNumberFormat="1" applyFont="1" applyFill="1" applyBorder="1" applyAlignment="1" applyProtection="1">
      <alignment vertical="center" wrapText="1"/>
      <protection locked="0"/>
    </xf>
    <xf numFmtId="0" fontId="55" fillId="7" borderId="12" xfId="0" applyNumberFormat="1" applyFont="1" applyFill="1" applyBorder="1" applyAlignment="1" applyProtection="1">
      <alignment vertical="center" wrapText="1"/>
      <protection locked="0"/>
    </xf>
    <xf numFmtId="0" fontId="55" fillId="0" borderId="43" xfId="0" applyFont="1" applyBorder="1" applyAlignment="1" applyProtection="1">
      <alignment horizontal="center" vertical="center"/>
      <protection/>
    </xf>
    <xf numFmtId="0" fontId="55" fillId="2" borderId="13" xfId="0" applyFont="1" applyFill="1" applyBorder="1" applyAlignment="1" applyProtection="1">
      <alignment vertical="center" textRotation="255" wrapText="1"/>
      <protection/>
    </xf>
    <xf numFmtId="0" fontId="55" fillId="2" borderId="36" xfId="0" applyFont="1" applyFill="1" applyBorder="1" applyAlignment="1" applyProtection="1">
      <alignment vertical="center" textRotation="255" wrapText="1"/>
      <protection/>
    </xf>
    <xf numFmtId="0" fontId="55" fillId="2" borderId="14" xfId="0" applyFont="1" applyFill="1" applyBorder="1" applyAlignment="1" applyProtection="1">
      <alignment vertical="center" textRotation="255" wrapText="1"/>
      <protection/>
    </xf>
    <xf numFmtId="0" fontId="55" fillId="0" borderId="11" xfId="0" applyFont="1" applyBorder="1" applyAlignment="1" applyProtection="1">
      <alignment horizontal="center" vertical="center"/>
      <protection/>
    </xf>
    <xf numFmtId="0" fontId="55" fillId="2" borderId="13" xfId="0" applyFont="1" applyFill="1" applyBorder="1" applyAlignment="1" applyProtection="1">
      <alignment horizontal="center" vertical="center" textRotation="255" wrapText="1"/>
      <protection/>
    </xf>
    <xf numFmtId="0" fontId="55" fillId="2" borderId="36" xfId="0" applyFont="1" applyFill="1" applyBorder="1" applyAlignment="1" applyProtection="1">
      <alignment horizontal="center" vertical="center" textRotation="255" wrapText="1"/>
      <protection/>
    </xf>
    <xf numFmtId="0" fontId="55" fillId="2" borderId="14" xfId="0" applyFont="1" applyFill="1" applyBorder="1" applyAlignment="1" applyProtection="1">
      <alignment horizontal="center" vertical="center" textRotation="255" wrapText="1"/>
      <protection/>
    </xf>
    <xf numFmtId="0" fontId="55" fillId="0" borderId="15" xfId="0" applyFont="1" applyBorder="1" applyAlignment="1" applyProtection="1">
      <alignment horizontal="center" vertical="center" wrapText="1"/>
      <protection/>
    </xf>
    <xf numFmtId="0" fontId="55" fillId="0" borderId="27" xfId="0" applyFont="1" applyFill="1" applyBorder="1" applyAlignment="1" applyProtection="1">
      <alignment horizontal="center" vertical="center" textRotation="255" wrapText="1"/>
      <protection/>
    </xf>
    <xf numFmtId="0" fontId="55" fillId="0" borderId="28" xfId="0" applyFont="1" applyFill="1" applyBorder="1" applyAlignment="1" applyProtection="1">
      <alignment horizontal="center" vertical="center" textRotation="255" wrapText="1"/>
      <protection/>
    </xf>
    <xf numFmtId="0" fontId="55" fillId="0" borderId="29" xfId="0" applyFont="1" applyFill="1" applyBorder="1" applyAlignment="1" applyProtection="1">
      <alignment horizontal="center" vertical="center" textRotation="255" wrapText="1"/>
      <protection/>
    </xf>
    <xf numFmtId="0" fontId="55" fillId="35" borderId="44" xfId="0" applyFont="1" applyFill="1" applyBorder="1" applyAlignment="1" applyProtection="1">
      <alignment horizontal="left" vertical="center" wrapText="1"/>
      <protection/>
    </xf>
    <xf numFmtId="0" fontId="55" fillId="35" borderId="24" xfId="0" applyFont="1" applyFill="1" applyBorder="1" applyAlignment="1" applyProtection="1">
      <alignment horizontal="left" vertical="center" wrapText="1"/>
      <protection/>
    </xf>
    <xf numFmtId="0" fontId="55" fillId="35" borderId="45" xfId="0" applyFont="1" applyFill="1" applyBorder="1" applyAlignment="1" applyProtection="1">
      <alignment horizontal="left" vertical="center" wrapText="1"/>
      <protection/>
    </xf>
    <xf numFmtId="176" fontId="55" fillId="7" borderId="17" xfId="0" applyNumberFormat="1" applyFont="1" applyFill="1" applyBorder="1" applyAlignment="1" applyProtection="1">
      <alignment horizontal="right" vertical="center" wrapText="1"/>
      <protection locked="0"/>
    </xf>
    <xf numFmtId="176" fontId="55" fillId="7" borderId="23" xfId="0" applyNumberFormat="1" applyFont="1" applyFill="1" applyBorder="1" applyAlignment="1" applyProtection="1">
      <alignment horizontal="right" vertical="center" wrapText="1"/>
      <protection locked="0"/>
    </xf>
    <xf numFmtId="176" fontId="55" fillId="7" borderId="24" xfId="0" applyNumberFormat="1" applyFont="1" applyFill="1" applyBorder="1" applyAlignment="1" applyProtection="1">
      <alignment horizontal="right" vertical="center" wrapText="1"/>
      <protection locked="0"/>
    </xf>
    <xf numFmtId="176" fontId="55" fillId="7" borderId="19" xfId="0" applyNumberFormat="1" applyFont="1" applyFill="1" applyBorder="1" applyAlignment="1" applyProtection="1">
      <alignment horizontal="right" vertical="center" wrapText="1"/>
      <protection locked="0"/>
    </xf>
    <xf numFmtId="176" fontId="55" fillId="7" borderId="30" xfId="0" applyNumberFormat="1" applyFont="1" applyFill="1" applyBorder="1" applyAlignment="1" applyProtection="1">
      <alignment horizontal="right" vertical="center" wrapText="1"/>
      <protection locked="0"/>
    </xf>
    <xf numFmtId="176" fontId="55" fillId="7" borderId="45" xfId="0" applyNumberFormat="1" applyFont="1" applyFill="1" applyBorder="1" applyAlignment="1" applyProtection="1">
      <alignment horizontal="right" vertical="center" wrapText="1"/>
      <protection locked="0"/>
    </xf>
    <xf numFmtId="0" fontId="55" fillId="0" borderId="13" xfId="0" applyFont="1" applyBorder="1" applyAlignment="1" applyProtection="1">
      <alignment horizontal="center" vertical="center" wrapText="1"/>
      <protection/>
    </xf>
    <xf numFmtId="0" fontId="55" fillId="0" borderId="36" xfId="0" applyFont="1" applyBorder="1" applyAlignment="1" applyProtection="1">
      <alignment horizontal="center" vertical="center" wrapText="1"/>
      <protection/>
    </xf>
    <xf numFmtId="0" fontId="55" fillId="0" borderId="14" xfId="0" applyFont="1" applyBorder="1" applyAlignment="1" applyProtection="1">
      <alignment horizontal="center" vertical="center" wrapText="1"/>
      <protection/>
    </xf>
    <xf numFmtId="0" fontId="55" fillId="33" borderId="16" xfId="0" applyFont="1" applyFill="1" applyBorder="1" applyAlignment="1" applyProtection="1">
      <alignment horizontal="center" vertical="center" wrapText="1"/>
      <protection/>
    </xf>
    <xf numFmtId="0" fontId="55" fillId="33" borderId="22" xfId="0" applyFont="1" applyFill="1" applyBorder="1" applyAlignment="1" applyProtection="1">
      <alignment horizontal="center" vertical="center" wrapText="1"/>
      <protection/>
    </xf>
    <xf numFmtId="0" fontId="55" fillId="33" borderId="17" xfId="0" applyFont="1" applyFill="1" applyBorder="1" applyAlignment="1" applyProtection="1">
      <alignment horizontal="center" vertical="center" wrapText="1"/>
      <protection/>
    </xf>
    <xf numFmtId="0" fontId="55" fillId="33" borderId="23" xfId="0" applyFont="1" applyFill="1" applyBorder="1" applyAlignment="1" applyProtection="1">
      <alignment horizontal="center" vertical="center" wrapText="1"/>
      <protection/>
    </xf>
    <xf numFmtId="0" fontId="55" fillId="33" borderId="19" xfId="0" applyFont="1" applyFill="1" applyBorder="1" applyAlignment="1" applyProtection="1">
      <alignment horizontal="center" vertical="center" wrapText="1"/>
      <protection/>
    </xf>
    <xf numFmtId="0" fontId="55" fillId="33" borderId="45"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2" fillId="0" borderId="43" xfId="0" applyFont="1" applyBorder="1" applyAlignment="1" applyProtection="1">
      <alignment horizontal="center" vertical="center" wrapText="1"/>
      <protection/>
    </xf>
    <xf numFmtId="0" fontId="55" fillId="0" borderId="13" xfId="0" applyFont="1" applyBorder="1" applyAlignment="1" applyProtection="1">
      <alignment horizontal="center" vertical="center"/>
      <protection/>
    </xf>
    <xf numFmtId="0" fontId="55" fillId="0" borderId="36"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27" xfId="0" applyFont="1" applyFill="1" applyBorder="1" applyAlignment="1" applyProtection="1">
      <alignment horizontal="center" vertical="center" wrapText="1"/>
      <protection/>
    </xf>
    <xf numFmtId="0" fontId="55" fillId="0" borderId="10" xfId="0" applyFont="1" applyFill="1" applyBorder="1" applyAlignment="1" applyProtection="1">
      <alignment horizontal="center" vertical="center" wrapText="1"/>
      <protection/>
    </xf>
    <xf numFmtId="0" fontId="55" fillId="0" borderId="11" xfId="0" applyFont="1" applyFill="1" applyBorder="1" applyAlignment="1" applyProtection="1">
      <alignment horizontal="center" vertical="center" wrapText="1"/>
      <protection/>
    </xf>
    <xf numFmtId="0" fontId="55" fillId="35" borderId="27" xfId="0" applyFont="1" applyFill="1" applyBorder="1" applyAlignment="1" applyProtection="1">
      <alignment vertical="center" wrapText="1"/>
      <protection/>
    </xf>
    <xf numFmtId="0" fontId="55" fillId="35" borderId="28" xfId="0" applyFont="1" applyFill="1" applyBorder="1" applyAlignment="1" applyProtection="1">
      <alignment vertical="center" wrapText="1"/>
      <protection/>
    </xf>
    <xf numFmtId="0" fontId="55" fillId="35" borderId="29" xfId="0" applyFont="1" applyFill="1" applyBorder="1" applyAlignment="1" applyProtection="1">
      <alignment vertical="center" wrapText="1"/>
      <protection/>
    </xf>
    <xf numFmtId="0" fontId="5" fillId="0" borderId="0" xfId="0" applyFont="1" applyAlignment="1" applyProtection="1">
      <alignment horizontal="left" vertical="center"/>
      <protection/>
    </xf>
    <xf numFmtId="0" fontId="55" fillId="33" borderId="10"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33" borderId="11" xfId="0" applyFont="1" applyFill="1" applyBorder="1" applyAlignment="1" applyProtection="1">
      <alignment horizontal="center" vertical="center"/>
      <protection/>
    </xf>
    <xf numFmtId="0" fontId="55" fillId="2" borderId="37" xfId="0" applyFont="1" applyFill="1" applyBorder="1" applyAlignment="1" applyProtection="1">
      <alignment horizontal="center" vertical="center" textRotation="255" wrapText="1"/>
      <protection/>
    </xf>
    <xf numFmtId="0" fontId="55" fillId="33" borderId="27" xfId="0" applyFont="1" applyFill="1" applyBorder="1" applyAlignment="1" applyProtection="1">
      <alignment horizontal="center" vertical="center" textRotation="255" wrapText="1"/>
      <protection/>
    </xf>
    <xf numFmtId="0" fontId="55" fillId="33" borderId="28" xfId="0" applyFont="1" applyFill="1" applyBorder="1" applyAlignment="1" applyProtection="1">
      <alignment horizontal="center" vertical="center" textRotation="255" wrapText="1"/>
      <protection/>
    </xf>
    <xf numFmtId="0" fontId="55" fillId="33" borderId="11" xfId="0" applyFont="1" applyFill="1" applyBorder="1" applyAlignment="1" applyProtection="1">
      <alignment horizontal="center" vertical="center" wrapText="1"/>
      <protection/>
    </xf>
    <xf numFmtId="0" fontId="55" fillId="33" borderId="43" xfId="0" applyFont="1" applyFill="1" applyBorder="1" applyAlignment="1" applyProtection="1">
      <alignment horizontal="center" vertical="center" wrapText="1"/>
      <protection/>
    </xf>
    <xf numFmtId="0" fontId="55" fillId="33" borderId="12" xfId="0" applyFont="1" applyFill="1" applyBorder="1" applyAlignment="1" applyProtection="1">
      <alignment horizontal="center" vertical="center" wrapText="1"/>
      <protection/>
    </xf>
    <xf numFmtId="0" fontId="55" fillId="7" borderId="11" xfId="0" applyFont="1" applyFill="1" applyBorder="1" applyAlignment="1" applyProtection="1">
      <alignment horizontal="left" vertical="center" wrapText="1"/>
      <protection locked="0"/>
    </xf>
    <xf numFmtId="0" fontId="55" fillId="7" borderId="43" xfId="0" applyFont="1" applyFill="1" applyBorder="1" applyAlignment="1" applyProtection="1">
      <alignment horizontal="left" vertical="center" wrapText="1"/>
      <protection locked="0"/>
    </xf>
    <xf numFmtId="0" fontId="55" fillId="7" borderId="12" xfId="0" applyFont="1" applyFill="1" applyBorder="1" applyAlignment="1" applyProtection="1">
      <alignment horizontal="left" vertical="center" wrapText="1"/>
      <protection locked="0"/>
    </xf>
    <xf numFmtId="0" fontId="55" fillId="7" borderId="16" xfId="0" applyFont="1" applyFill="1" applyBorder="1" applyAlignment="1" applyProtection="1">
      <alignment vertical="center" wrapText="1"/>
      <protection locked="0"/>
    </xf>
    <xf numFmtId="0" fontId="55" fillId="7" borderId="22" xfId="0" applyFont="1" applyFill="1" applyBorder="1" applyAlignment="1" applyProtection="1">
      <alignment vertical="center" wrapText="1"/>
      <protection locked="0"/>
    </xf>
    <xf numFmtId="0" fontId="55" fillId="7" borderId="44" xfId="0" applyFont="1" applyFill="1" applyBorder="1" applyAlignment="1" applyProtection="1">
      <alignment vertical="center" wrapText="1"/>
      <protection locked="0"/>
    </xf>
    <xf numFmtId="0" fontId="55" fillId="7" borderId="17" xfId="0" applyFont="1" applyFill="1" applyBorder="1" applyAlignment="1" applyProtection="1">
      <alignment vertical="center" wrapText="1"/>
      <protection locked="0"/>
    </xf>
    <xf numFmtId="0" fontId="55" fillId="7" borderId="23" xfId="0" applyFont="1" applyFill="1" applyBorder="1" applyAlignment="1" applyProtection="1">
      <alignment vertical="center" wrapText="1"/>
      <protection locked="0"/>
    </xf>
    <xf numFmtId="0" fontId="55" fillId="7" borderId="24" xfId="0" applyFont="1" applyFill="1" applyBorder="1" applyAlignment="1" applyProtection="1">
      <alignment vertical="center" wrapText="1"/>
      <protection locked="0"/>
    </xf>
    <xf numFmtId="0" fontId="64" fillId="7" borderId="19" xfId="44" applyFont="1" applyFill="1" applyBorder="1" applyAlignment="1" applyProtection="1">
      <alignment vertical="center" wrapText="1"/>
      <protection locked="0"/>
    </xf>
    <xf numFmtId="0" fontId="64" fillId="7" borderId="30" xfId="44" applyFont="1" applyFill="1" applyBorder="1" applyAlignment="1" applyProtection="1">
      <alignment vertical="center" wrapText="1"/>
      <protection locked="0"/>
    </xf>
    <xf numFmtId="0" fontId="64" fillId="7" borderId="45" xfId="44" applyFont="1" applyFill="1" applyBorder="1" applyAlignment="1" applyProtection="1">
      <alignment vertical="center" wrapText="1"/>
      <protection locked="0"/>
    </xf>
    <xf numFmtId="0" fontId="55" fillId="0" borderId="11" xfId="0" applyFont="1" applyFill="1" applyBorder="1" applyAlignment="1" applyProtection="1">
      <alignment vertical="center" wrapText="1"/>
      <protection/>
    </xf>
    <xf numFmtId="0" fontId="55" fillId="0" borderId="43" xfId="0" applyFont="1" applyFill="1" applyBorder="1" applyAlignment="1" applyProtection="1">
      <alignment vertical="center" wrapText="1"/>
      <protection/>
    </xf>
    <xf numFmtId="0" fontId="55" fillId="0" borderId="12" xfId="0" applyFont="1" applyFill="1" applyBorder="1" applyAlignment="1" applyProtection="1">
      <alignment vertical="center" wrapText="1"/>
      <protection/>
    </xf>
    <xf numFmtId="0" fontId="55" fillId="0" borderId="13" xfId="0" applyFont="1" applyFill="1" applyBorder="1" applyAlignment="1" applyProtection="1">
      <alignment vertical="center" wrapText="1"/>
      <protection/>
    </xf>
    <xf numFmtId="0" fontId="55" fillId="0" borderId="14" xfId="0" applyFont="1" applyFill="1" applyBorder="1" applyAlignment="1" applyProtection="1">
      <alignment vertical="center" wrapText="1"/>
      <protection/>
    </xf>
    <xf numFmtId="0" fontId="55" fillId="7" borderId="13" xfId="0" applyFont="1" applyFill="1" applyBorder="1" applyAlignment="1" applyProtection="1">
      <alignment vertical="center" wrapText="1"/>
      <protection locked="0"/>
    </xf>
    <xf numFmtId="0" fontId="55" fillId="7" borderId="14" xfId="0" applyFont="1" applyFill="1" applyBorder="1" applyAlignment="1" applyProtection="1">
      <alignment vertical="center" wrapText="1"/>
      <protection locked="0"/>
    </xf>
    <xf numFmtId="0" fontId="55" fillId="7" borderId="18" xfId="0" applyFont="1" applyFill="1" applyBorder="1" applyAlignment="1" applyProtection="1">
      <alignment vertical="top" wrapText="1"/>
      <protection locked="0"/>
    </xf>
    <xf numFmtId="0" fontId="55" fillId="7" borderId="46" xfId="0" applyFont="1" applyFill="1" applyBorder="1" applyAlignment="1" applyProtection="1">
      <alignment vertical="top" wrapText="1"/>
      <protection locked="0"/>
    </xf>
    <xf numFmtId="0" fontId="55" fillId="7" borderId="47" xfId="0" applyFont="1" applyFill="1" applyBorder="1" applyAlignment="1" applyProtection="1">
      <alignment vertical="top" wrapText="1"/>
      <protection locked="0"/>
    </xf>
    <xf numFmtId="0" fontId="55" fillId="7" borderId="38" xfId="0" applyFont="1" applyFill="1" applyBorder="1" applyAlignment="1" applyProtection="1">
      <alignment vertical="top" wrapText="1"/>
      <protection locked="0"/>
    </xf>
    <xf numFmtId="0" fontId="55" fillId="7" borderId="15" xfId="0" applyFont="1" applyFill="1" applyBorder="1" applyAlignment="1" applyProtection="1">
      <alignment vertical="top" wrapText="1"/>
      <protection locked="0"/>
    </xf>
    <xf numFmtId="0" fontId="55" fillId="7" borderId="29" xfId="0" applyFont="1" applyFill="1" applyBorder="1" applyAlignment="1" applyProtection="1">
      <alignment vertical="top" wrapText="1"/>
      <protection locked="0"/>
    </xf>
    <xf numFmtId="0" fontId="55" fillId="7" borderId="11" xfId="0" applyFont="1" applyFill="1" applyBorder="1" applyAlignment="1" applyProtection="1">
      <alignment vertical="center" wrapText="1"/>
      <protection locked="0"/>
    </xf>
    <xf numFmtId="0" fontId="55" fillId="7" borderId="43" xfId="0" applyFont="1" applyFill="1" applyBorder="1" applyAlignment="1" applyProtection="1">
      <alignment vertical="center" wrapText="1"/>
      <protection locked="0"/>
    </xf>
    <xf numFmtId="0" fontId="55" fillId="7" borderId="12" xfId="0" applyFont="1" applyFill="1" applyBorder="1" applyAlignment="1" applyProtection="1">
      <alignment vertical="center" wrapText="1"/>
      <protection locked="0"/>
    </xf>
    <xf numFmtId="0" fontId="55" fillId="7" borderId="36" xfId="0" applyFont="1" applyFill="1" applyBorder="1" applyAlignment="1" applyProtection="1">
      <alignment vertical="center" wrapText="1"/>
      <protection locked="0"/>
    </xf>
    <xf numFmtId="0" fontId="55" fillId="7" borderId="17" xfId="0" applyNumberFormat="1" applyFont="1" applyFill="1" applyBorder="1" applyAlignment="1" applyProtection="1">
      <alignment vertical="center" wrapText="1"/>
      <protection locked="0"/>
    </xf>
    <xf numFmtId="0" fontId="55" fillId="7" borderId="23" xfId="0" applyNumberFormat="1" applyFont="1" applyFill="1" applyBorder="1" applyAlignment="1" applyProtection="1">
      <alignment vertical="center" wrapText="1"/>
      <protection locked="0"/>
    </xf>
    <xf numFmtId="0" fontId="55" fillId="7" borderId="24" xfId="0" applyNumberFormat="1" applyFont="1" applyFill="1" applyBorder="1" applyAlignment="1" applyProtection="1">
      <alignment vertical="center" wrapText="1"/>
      <protection locked="0"/>
    </xf>
    <xf numFmtId="198" fontId="55" fillId="7" borderId="17" xfId="0" applyNumberFormat="1" applyFont="1" applyFill="1" applyBorder="1" applyAlignment="1" applyProtection="1">
      <alignment vertical="center" wrapText="1"/>
      <protection locked="0"/>
    </xf>
    <xf numFmtId="198" fontId="55" fillId="7" borderId="23" xfId="0" applyNumberFormat="1" applyFont="1" applyFill="1" applyBorder="1" applyAlignment="1" applyProtection="1">
      <alignment vertical="center" wrapText="1"/>
      <protection locked="0"/>
    </xf>
    <xf numFmtId="198" fontId="55" fillId="7" borderId="24" xfId="0" applyNumberFormat="1" applyFont="1" applyFill="1" applyBorder="1" applyAlignment="1" applyProtection="1">
      <alignment vertical="center" wrapText="1"/>
      <protection locked="0"/>
    </xf>
    <xf numFmtId="199" fontId="55" fillId="7" borderId="19" xfId="0" applyNumberFormat="1" applyFont="1" applyFill="1" applyBorder="1" applyAlignment="1" applyProtection="1">
      <alignment vertical="center" wrapText="1"/>
      <protection locked="0"/>
    </xf>
    <xf numFmtId="199" fontId="55" fillId="7" borderId="30" xfId="0" applyNumberFormat="1" applyFont="1" applyFill="1" applyBorder="1" applyAlignment="1" applyProtection="1">
      <alignment vertical="center" wrapText="1"/>
      <protection locked="0"/>
    </xf>
    <xf numFmtId="199" fontId="55" fillId="7" borderId="45" xfId="0" applyNumberFormat="1" applyFont="1" applyFill="1" applyBorder="1" applyAlignment="1" applyProtection="1">
      <alignment vertical="center" wrapText="1"/>
      <protection locked="0"/>
    </xf>
    <xf numFmtId="176" fontId="55" fillId="7" borderId="16" xfId="0" applyNumberFormat="1" applyFont="1" applyFill="1" applyBorder="1" applyAlignment="1" applyProtection="1">
      <alignment horizontal="right" vertical="center" wrapText="1"/>
      <protection locked="0"/>
    </xf>
    <xf numFmtId="176" fontId="55" fillId="7" borderId="22" xfId="0" applyNumberFormat="1" applyFont="1" applyFill="1" applyBorder="1" applyAlignment="1" applyProtection="1">
      <alignment horizontal="right" vertical="center" wrapText="1"/>
      <protection locked="0"/>
    </xf>
    <xf numFmtId="176" fontId="55" fillId="7" borderId="44" xfId="0" applyNumberFormat="1" applyFont="1" applyFill="1" applyBorder="1" applyAlignment="1" applyProtection="1">
      <alignment horizontal="right" vertical="center" wrapText="1"/>
      <protection locked="0"/>
    </xf>
    <xf numFmtId="176" fontId="55" fillId="33" borderId="16" xfId="0" applyNumberFormat="1" applyFont="1" applyFill="1" applyBorder="1" applyAlignment="1" applyProtection="1">
      <alignment horizontal="right" vertical="center" wrapText="1"/>
      <protection/>
    </xf>
    <xf numFmtId="176" fontId="55" fillId="33" borderId="22" xfId="0" applyNumberFormat="1" applyFont="1" applyFill="1" applyBorder="1" applyAlignment="1" applyProtection="1">
      <alignment horizontal="right" vertical="center" wrapText="1"/>
      <protection/>
    </xf>
    <xf numFmtId="176" fontId="55" fillId="33" borderId="44" xfId="0" applyNumberFormat="1" applyFont="1" applyFill="1" applyBorder="1" applyAlignment="1" applyProtection="1">
      <alignment horizontal="right" vertical="center" wrapText="1"/>
      <protection/>
    </xf>
    <xf numFmtId="176" fontId="55" fillId="33" borderId="17" xfId="0" applyNumberFormat="1" applyFont="1" applyFill="1" applyBorder="1" applyAlignment="1" applyProtection="1">
      <alignment horizontal="right" vertical="center" wrapText="1"/>
      <protection/>
    </xf>
    <xf numFmtId="176" fontId="55" fillId="33" borderId="23" xfId="0" applyNumberFormat="1" applyFont="1" applyFill="1" applyBorder="1" applyAlignment="1" applyProtection="1">
      <alignment horizontal="right" vertical="center" wrapText="1"/>
      <protection/>
    </xf>
    <xf numFmtId="176" fontId="55" fillId="33" borderId="24" xfId="0" applyNumberFormat="1" applyFont="1" applyFill="1" applyBorder="1" applyAlignment="1" applyProtection="1">
      <alignment horizontal="right" vertical="center" wrapText="1"/>
      <protection/>
    </xf>
    <xf numFmtId="176" fontId="55" fillId="33" borderId="19" xfId="0" applyNumberFormat="1" applyFont="1" applyFill="1" applyBorder="1" applyAlignment="1" applyProtection="1">
      <alignment horizontal="right" vertical="center" wrapText="1"/>
      <protection/>
    </xf>
    <xf numFmtId="176" fontId="55" fillId="33" borderId="30" xfId="0" applyNumberFormat="1" applyFont="1" applyFill="1" applyBorder="1" applyAlignment="1" applyProtection="1">
      <alignment horizontal="right" vertical="center" wrapText="1"/>
      <protection/>
    </xf>
    <xf numFmtId="176" fontId="55" fillId="33" borderId="45" xfId="0" applyNumberFormat="1" applyFont="1" applyFill="1" applyBorder="1" applyAlignment="1" applyProtection="1">
      <alignment horizontal="right" vertical="center" wrapText="1"/>
      <protection/>
    </xf>
    <xf numFmtId="195" fontId="55" fillId="7" borderId="16" xfId="0" applyNumberFormat="1" applyFont="1" applyFill="1" applyBorder="1" applyAlignment="1" applyProtection="1">
      <alignment horizontal="right" vertical="center" wrapText="1"/>
      <protection locked="0"/>
    </xf>
    <xf numFmtId="195" fontId="55" fillId="7" borderId="22" xfId="0" applyNumberFormat="1" applyFont="1" applyFill="1" applyBorder="1" applyAlignment="1" applyProtection="1">
      <alignment horizontal="right" vertical="center" wrapText="1"/>
      <protection locked="0"/>
    </xf>
    <xf numFmtId="195" fontId="55" fillId="7" borderId="44" xfId="0" applyNumberFormat="1" applyFont="1" applyFill="1" applyBorder="1" applyAlignment="1" applyProtection="1">
      <alignment horizontal="right" vertical="center" wrapText="1"/>
      <protection locked="0"/>
    </xf>
    <xf numFmtId="211" fontId="55" fillId="7" borderId="17" xfId="0" applyNumberFormat="1" applyFont="1" applyFill="1" applyBorder="1" applyAlignment="1" applyProtection="1">
      <alignment horizontal="right" vertical="center" wrapText="1"/>
      <protection locked="0"/>
    </xf>
    <xf numFmtId="211" fontId="55" fillId="7" borderId="23" xfId="0" applyNumberFormat="1" applyFont="1" applyFill="1" applyBorder="1" applyAlignment="1" applyProtection="1">
      <alignment horizontal="right" vertical="center" wrapText="1"/>
      <protection locked="0"/>
    </xf>
    <xf numFmtId="211" fontId="55" fillId="7" borderId="24" xfId="0" applyNumberFormat="1" applyFont="1" applyFill="1" applyBorder="1" applyAlignment="1" applyProtection="1">
      <alignment horizontal="right" vertical="center" wrapText="1"/>
      <protection locked="0"/>
    </xf>
    <xf numFmtId="195" fontId="55" fillId="7" borderId="17" xfId="0" applyNumberFormat="1" applyFont="1" applyFill="1" applyBorder="1" applyAlignment="1" applyProtection="1">
      <alignment horizontal="right" vertical="center" wrapText="1"/>
      <protection locked="0"/>
    </xf>
    <xf numFmtId="195" fontId="55" fillId="7" borderId="23" xfId="0" applyNumberFormat="1" applyFont="1" applyFill="1" applyBorder="1" applyAlignment="1" applyProtection="1">
      <alignment horizontal="right" vertical="center" wrapText="1"/>
      <protection locked="0"/>
    </xf>
    <xf numFmtId="195" fontId="55" fillId="7" borderId="24" xfId="0" applyNumberFormat="1" applyFont="1" applyFill="1" applyBorder="1" applyAlignment="1" applyProtection="1">
      <alignment horizontal="right" vertical="center" wrapText="1"/>
      <protection locked="0"/>
    </xf>
    <xf numFmtId="10" fontId="55" fillId="7" borderId="19" xfId="0" applyNumberFormat="1" applyFont="1" applyFill="1" applyBorder="1" applyAlignment="1" applyProtection="1">
      <alignment horizontal="right" vertical="center" wrapText="1"/>
      <protection locked="0"/>
    </xf>
    <xf numFmtId="10" fontId="55" fillId="7" borderId="30" xfId="0" applyNumberFormat="1" applyFont="1" applyFill="1" applyBorder="1" applyAlignment="1" applyProtection="1">
      <alignment horizontal="right" vertical="center" wrapText="1"/>
      <protection locked="0"/>
    </xf>
    <xf numFmtId="10" fontId="55" fillId="7" borderId="45" xfId="0" applyNumberFormat="1" applyFont="1" applyFill="1" applyBorder="1" applyAlignment="1" applyProtection="1">
      <alignment horizontal="right" vertical="center" wrapText="1"/>
      <protection locked="0"/>
    </xf>
    <xf numFmtId="194" fontId="55" fillId="7" borderId="16" xfId="0" applyNumberFormat="1" applyFont="1" applyFill="1" applyBorder="1" applyAlignment="1" applyProtection="1">
      <alignment vertical="center" wrapText="1"/>
      <protection locked="0"/>
    </xf>
    <xf numFmtId="194" fontId="55" fillId="7" borderId="22" xfId="0" applyNumberFormat="1" applyFont="1" applyFill="1" applyBorder="1" applyAlignment="1" applyProtection="1">
      <alignment vertical="center" wrapText="1"/>
      <protection locked="0"/>
    </xf>
    <xf numFmtId="194" fontId="55" fillId="7" borderId="44" xfId="0" applyNumberFormat="1" applyFont="1" applyFill="1" applyBorder="1" applyAlignment="1" applyProtection="1">
      <alignment vertical="center" wrapText="1"/>
      <protection locked="0"/>
    </xf>
    <xf numFmtId="202" fontId="55" fillId="7" borderId="38" xfId="0" applyNumberFormat="1" applyFont="1" applyFill="1" applyBorder="1" applyAlignment="1" applyProtection="1">
      <alignment horizontal="right" vertical="center" wrapText="1"/>
      <protection locked="0"/>
    </xf>
    <xf numFmtId="202" fontId="55" fillId="7" borderId="15" xfId="0" applyNumberFormat="1" applyFont="1" applyFill="1" applyBorder="1" applyAlignment="1" applyProtection="1">
      <alignment horizontal="right" vertical="center" wrapText="1"/>
      <protection locked="0"/>
    </xf>
    <xf numFmtId="202" fontId="55" fillId="7" borderId="29" xfId="0" applyNumberFormat="1" applyFont="1" applyFill="1" applyBorder="1" applyAlignment="1" applyProtection="1">
      <alignment horizontal="right" vertical="center" wrapText="1"/>
      <protection locked="0"/>
    </xf>
    <xf numFmtId="0" fontId="55" fillId="0" borderId="11" xfId="0" applyNumberFormat="1" applyFont="1" applyBorder="1" applyAlignment="1" applyProtection="1">
      <alignment vertical="center" wrapText="1"/>
      <protection/>
    </xf>
    <xf numFmtId="0" fontId="55" fillId="0" borderId="43" xfId="0" applyNumberFormat="1" applyFont="1" applyBorder="1" applyAlignment="1" applyProtection="1">
      <alignment vertical="center" wrapText="1"/>
      <protection/>
    </xf>
    <xf numFmtId="0" fontId="55" fillId="0" borderId="12" xfId="0" applyNumberFormat="1" applyFont="1" applyBorder="1" applyAlignment="1" applyProtection="1">
      <alignment vertical="center" wrapText="1"/>
      <protection/>
    </xf>
    <xf numFmtId="0" fontId="55" fillId="7" borderId="17" xfId="0" applyNumberFormat="1" applyFont="1" applyFill="1" applyBorder="1" applyAlignment="1" applyProtection="1">
      <alignment horizontal="right" vertical="center" wrapText="1"/>
      <protection locked="0"/>
    </xf>
    <xf numFmtId="0" fontId="55" fillId="7" borderId="23" xfId="0" applyNumberFormat="1" applyFont="1" applyFill="1" applyBorder="1" applyAlignment="1" applyProtection="1">
      <alignment horizontal="right" vertical="center" wrapText="1"/>
      <protection locked="0"/>
    </xf>
    <xf numFmtId="0" fontId="55" fillId="7" borderId="24" xfId="0" applyNumberFormat="1" applyFont="1" applyFill="1" applyBorder="1" applyAlignment="1" applyProtection="1">
      <alignment horizontal="right" vertical="center" wrapText="1"/>
      <protection locked="0"/>
    </xf>
    <xf numFmtId="198" fontId="55" fillId="7" borderId="16" xfId="0" applyNumberFormat="1" applyFont="1" applyFill="1" applyBorder="1" applyAlignment="1" applyProtection="1">
      <alignment horizontal="right" vertical="center" wrapText="1"/>
      <protection locked="0"/>
    </xf>
    <xf numFmtId="198" fontId="55" fillId="7" borderId="22" xfId="0" applyNumberFormat="1" applyFont="1" applyFill="1" applyBorder="1" applyAlignment="1" applyProtection="1">
      <alignment horizontal="right" vertical="center" wrapText="1"/>
      <protection locked="0"/>
    </xf>
    <xf numFmtId="198" fontId="55" fillId="7" borderId="44" xfId="0" applyNumberFormat="1" applyFont="1" applyFill="1" applyBorder="1" applyAlignment="1" applyProtection="1">
      <alignment horizontal="right" vertical="center" wrapText="1"/>
      <protection locked="0"/>
    </xf>
    <xf numFmtId="198" fontId="55" fillId="7" borderId="17" xfId="0" applyNumberFormat="1" applyFont="1" applyFill="1" applyBorder="1" applyAlignment="1" applyProtection="1">
      <alignment horizontal="right" vertical="center" wrapText="1"/>
      <protection locked="0"/>
    </xf>
    <xf numFmtId="198" fontId="55" fillId="7" borderId="23" xfId="0" applyNumberFormat="1" applyFont="1" applyFill="1" applyBorder="1" applyAlignment="1" applyProtection="1">
      <alignment horizontal="right" vertical="center" wrapText="1"/>
      <protection locked="0"/>
    </xf>
    <xf numFmtId="198" fontId="55" fillId="7" borderId="24" xfId="0" applyNumberFormat="1" applyFont="1" applyFill="1" applyBorder="1" applyAlignment="1" applyProtection="1">
      <alignment horizontal="right" vertical="center" wrapText="1"/>
      <protection locked="0"/>
    </xf>
    <xf numFmtId="198" fontId="55" fillId="7" borderId="19" xfId="0" applyNumberFormat="1" applyFont="1" applyFill="1" applyBorder="1" applyAlignment="1" applyProtection="1">
      <alignment horizontal="right" vertical="center" wrapText="1"/>
      <protection locked="0"/>
    </xf>
    <xf numFmtId="198" fontId="55" fillId="7" borderId="30" xfId="0" applyNumberFormat="1" applyFont="1" applyFill="1" applyBorder="1" applyAlignment="1" applyProtection="1">
      <alignment horizontal="right" vertical="center" wrapText="1"/>
      <protection locked="0"/>
    </xf>
    <xf numFmtId="198" fontId="55" fillId="7" borderId="45" xfId="0" applyNumberFormat="1" applyFont="1" applyFill="1" applyBorder="1" applyAlignment="1" applyProtection="1">
      <alignment horizontal="right" vertical="center" wrapText="1"/>
      <protection locked="0"/>
    </xf>
    <xf numFmtId="181" fontId="55" fillId="7" borderId="16" xfId="0" applyNumberFormat="1" applyFont="1" applyFill="1" applyBorder="1" applyAlignment="1" applyProtection="1">
      <alignment vertical="center" wrapText="1"/>
      <protection locked="0"/>
    </xf>
    <xf numFmtId="181" fontId="55" fillId="7" borderId="22" xfId="0" applyNumberFormat="1" applyFont="1" applyFill="1" applyBorder="1" applyAlignment="1" applyProtection="1">
      <alignment vertical="center" wrapText="1"/>
      <protection locked="0"/>
    </xf>
    <xf numFmtId="181" fontId="55" fillId="7" borderId="44" xfId="0" applyNumberFormat="1" applyFont="1" applyFill="1" applyBorder="1" applyAlignment="1" applyProtection="1">
      <alignment vertical="center" wrapText="1"/>
      <protection locked="0"/>
    </xf>
    <xf numFmtId="181" fontId="55" fillId="7" borderId="38" xfId="0" applyNumberFormat="1" applyFont="1" applyFill="1" applyBorder="1" applyAlignment="1" applyProtection="1">
      <alignment horizontal="right" vertical="center" wrapText="1"/>
      <protection locked="0"/>
    </xf>
    <xf numFmtId="181" fontId="55" fillId="7" borderId="15" xfId="0" applyNumberFormat="1" applyFont="1" applyFill="1" applyBorder="1" applyAlignment="1" applyProtection="1">
      <alignment horizontal="right" vertical="center" wrapText="1"/>
      <protection locked="0"/>
    </xf>
    <xf numFmtId="181" fontId="55" fillId="7" borderId="29" xfId="0" applyNumberFormat="1" applyFont="1" applyFill="1" applyBorder="1" applyAlignment="1" applyProtection="1">
      <alignment horizontal="right" vertical="center" wrapText="1"/>
      <protection locked="0"/>
    </xf>
    <xf numFmtId="0" fontId="55" fillId="7" borderId="17" xfId="0" applyNumberFormat="1" applyFont="1" applyFill="1" applyBorder="1" applyAlignment="1" applyProtection="1">
      <alignment horizontal="center" vertical="center" wrapText="1"/>
      <protection locked="0"/>
    </xf>
    <xf numFmtId="0" fontId="55" fillId="7" borderId="23" xfId="0" applyNumberFormat="1" applyFont="1" applyFill="1" applyBorder="1" applyAlignment="1" applyProtection="1">
      <alignment horizontal="center" vertical="center" wrapText="1"/>
      <protection locked="0"/>
    </xf>
    <xf numFmtId="0" fontId="55" fillId="7" borderId="24" xfId="0" applyNumberFormat="1" applyFont="1" applyFill="1" applyBorder="1" applyAlignment="1" applyProtection="1">
      <alignment horizontal="center" vertical="center" wrapText="1"/>
      <protection locked="0"/>
    </xf>
    <xf numFmtId="210" fontId="55" fillId="7" borderId="17" xfId="0" applyNumberFormat="1" applyFont="1" applyFill="1" applyBorder="1" applyAlignment="1" applyProtection="1">
      <alignment horizontal="left" vertical="center" wrapText="1"/>
      <protection locked="0"/>
    </xf>
    <xf numFmtId="210" fontId="55" fillId="7" borderId="23" xfId="0" applyNumberFormat="1" applyFont="1" applyFill="1" applyBorder="1" applyAlignment="1" applyProtection="1">
      <alignment horizontal="left" vertical="center" wrapText="1"/>
      <protection locked="0"/>
    </xf>
    <xf numFmtId="210" fontId="55" fillId="7" borderId="24" xfId="0" applyNumberFormat="1" applyFont="1" applyFill="1" applyBorder="1" applyAlignment="1" applyProtection="1">
      <alignment horizontal="left" vertical="center" wrapText="1"/>
      <protection locked="0"/>
    </xf>
    <xf numFmtId="0" fontId="60" fillId="0" borderId="0" xfId="0" applyFont="1" applyAlignment="1" applyProtection="1">
      <alignment vertical="center"/>
      <protection/>
    </xf>
    <xf numFmtId="0" fontId="55" fillId="0" borderId="15" xfId="0" applyFont="1" applyBorder="1" applyAlignment="1" applyProtection="1">
      <alignment horizontal="center" vertical="center"/>
      <protection/>
    </xf>
    <xf numFmtId="0" fontId="55" fillId="7" borderId="19" xfId="0" applyNumberFormat="1" applyFont="1" applyFill="1" applyBorder="1" applyAlignment="1" applyProtection="1">
      <alignment vertical="center" wrapText="1"/>
      <protection locked="0"/>
    </xf>
    <xf numFmtId="0" fontId="55" fillId="7" borderId="30" xfId="0" applyNumberFormat="1" applyFont="1" applyFill="1" applyBorder="1" applyAlignment="1" applyProtection="1">
      <alignment vertical="center" wrapText="1"/>
      <protection locked="0"/>
    </xf>
    <xf numFmtId="0" fontId="55" fillId="7" borderId="45" xfId="0" applyNumberFormat="1" applyFont="1" applyFill="1" applyBorder="1" applyAlignment="1" applyProtection="1">
      <alignment vertical="center" wrapText="1"/>
      <protection locked="0"/>
    </xf>
    <xf numFmtId="0" fontId="55" fillId="7" borderId="16" xfId="0" applyNumberFormat="1" applyFont="1" applyFill="1" applyBorder="1" applyAlignment="1" applyProtection="1">
      <alignment vertical="center" wrapText="1"/>
      <protection locked="0"/>
    </xf>
    <xf numFmtId="0" fontId="55" fillId="7" borderId="22" xfId="0" applyNumberFormat="1" applyFont="1" applyFill="1" applyBorder="1" applyAlignment="1" applyProtection="1">
      <alignment vertical="center" wrapText="1"/>
      <protection locked="0"/>
    </xf>
    <xf numFmtId="0" fontId="55" fillId="7" borderId="44" xfId="0" applyNumberFormat="1" applyFont="1" applyFill="1" applyBorder="1" applyAlignment="1" applyProtection="1">
      <alignment vertical="center" wrapText="1"/>
      <protection locked="0"/>
    </xf>
    <xf numFmtId="0" fontId="55" fillId="33" borderId="26" xfId="0" applyFont="1" applyFill="1" applyBorder="1" applyAlignment="1" applyProtection="1">
      <alignment vertical="center"/>
      <protection/>
    </xf>
    <xf numFmtId="0" fontId="55" fillId="33" borderId="0" xfId="0" applyFont="1" applyFill="1" applyAlignment="1" applyProtection="1">
      <alignment horizontal="left" vertical="center"/>
      <protection/>
    </xf>
    <xf numFmtId="0" fontId="55" fillId="7" borderId="38" xfId="0" applyFont="1" applyFill="1" applyBorder="1" applyAlignment="1" applyProtection="1">
      <alignment horizontal="left" vertical="center" wrapText="1"/>
      <protection locked="0"/>
    </xf>
    <xf numFmtId="0" fontId="55" fillId="7" borderId="15" xfId="0" applyFont="1" applyFill="1" applyBorder="1" applyAlignment="1" applyProtection="1">
      <alignment horizontal="left" vertical="center" wrapText="1"/>
      <protection locked="0"/>
    </xf>
    <xf numFmtId="0" fontId="55" fillId="7" borderId="38" xfId="0" applyFont="1" applyFill="1" applyBorder="1" applyAlignment="1" applyProtection="1">
      <alignment horizontal="center" vertical="center" shrinkToFit="1"/>
      <protection locked="0"/>
    </xf>
    <xf numFmtId="0" fontId="55" fillId="7" borderId="29" xfId="0" applyFont="1" applyFill="1" applyBorder="1" applyAlignment="1" applyProtection="1">
      <alignment horizontal="center" vertical="center" shrinkToFit="1"/>
      <protection locked="0"/>
    </xf>
    <xf numFmtId="38" fontId="55" fillId="7" borderId="38" xfId="0" applyNumberFormat="1" applyFont="1" applyFill="1" applyBorder="1" applyAlignment="1" applyProtection="1">
      <alignment horizontal="right" vertical="center" shrinkToFit="1"/>
      <protection locked="0"/>
    </xf>
    <xf numFmtId="38" fontId="55" fillId="7" borderId="15" xfId="0" applyNumberFormat="1" applyFont="1" applyFill="1" applyBorder="1" applyAlignment="1" applyProtection="1">
      <alignment horizontal="right" vertical="center" shrinkToFit="1"/>
      <protection locked="0"/>
    </xf>
    <xf numFmtId="38" fontId="55" fillId="7" borderId="29" xfId="0" applyNumberFormat="1" applyFont="1" applyFill="1" applyBorder="1" applyAlignment="1" applyProtection="1">
      <alignment horizontal="right" vertical="center" shrinkToFit="1"/>
      <protection locked="0"/>
    </xf>
    <xf numFmtId="183" fontId="55" fillId="33" borderId="38" xfId="0" applyNumberFormat="1" applyFont="1" applyFill="1" applyBorder="1" applyAlignment="1" applyProtection="1">
      <alignment vertical="center" shrinkToFit="1"/>
      <protection/>
    </xf>
    <xf numFmtId="183" fontId="55" fillId="33" borderId="15" xfId="0" applyNumberFormat="1" applyFont="1" applyFill="1" applyBorder="1" applyAlignment="1" applyProtection="1">
      <alignment vertical="center" shrinkToFit="1"/>
      <protection/>
    </xf>
    <xf numFmtId="183" fontId="55" fillId="33" borderId="29" xfId="0" applyNumberFormat="1" applyFont="1" applyFill="1" applyBorder="1" applyAlignment="1" applyProtection="1">
      <alignment vertical="center" shrinkToFit="1"/>
      <protection/>
    </xf>
    <xf numFmtId="0" fontId="55" fillId="7" borderId="38" xfId="0" applyFont="1" applyFill="1" applyBorder="1" applyAlignment="1" applyProtection="1">
      <alignment vertical="center" wrapText="1"/>
      <protection locked="0"/>
    </xf>
    <xf numFmtId="0" fontId="55" fillId="7" borderId="15" xfId="0" applyFont="1" applyFill="1" applyBorder="1" applyAlignment="1" applyProtection="1">
      <alignment vertical="center" wrapText="1"/>
      <protection locked="0"/>
    </xf>
    <xf numFmtId="0" fontId="55" fillId="7" borderId="29" xfId="0" applyFont="1" applyFill="1" applyBorder="1" applyAlignment="1" applyProtection="1">
      <alignment vertical="center" wrapText="1"/>
      <protection locked="0"/>
    </xf>
    <xf numFmtId="0" fontId="55" fillId="7" borderId="37" xfId="0" applyFont="1" applyFill="1" applyBorder="1" applyAlignment="1" applyProtection="1">
      <alignment horizontal="left" vertical="center" wrapText="1"/>
      <protection locked="0"/>
    </xf>
    <xf numFmtId="0" fontId="55" fillId="7" borderId="0" xfId="0" applyFont="1" applyFill="1" applyBorder="1" applyAlignment="1" applyProtection="1">
      <alignment horizontal="left" vertical="center" wrapText="1"/>
      <protection locked="0"/>
    </xf>
    <xf numFmtId="0" fontId="55" fillId="7" borderId="37" xfId="0" applyFont="1" applyFill="1" applyBorder="1" applyAlignment="1" applyProtection="1">
      <alignment horizontal="center" vertical="center" shrinkToFit="1"/>
      <protection locked="0"/>
    </xf>
    <xf numFmtId="0" fontId="55" fillId="7" borderId="28" xfId="0" applyFont="1" applyFill="1" applyBorder="1" applyAlignment="1" applyProtection="1">
      <alignment horizontal="center" vertical="center" shrinkToFit="1"/>
      <protection locked="0"/>
    </xf>
    <xf numFmtId="38" fontId="55" fillId="7" borderId="37" xfId="0" applyNumberFormat="1" applyFont="1" applyFill="1" applyBorder="1" applyAlignment="1" applyProtection="1">
      <alignment horizontal="right" vertical="center" shrinkToFit="1"/>
      <protection locked="0"/>
    </xf>
    <xf numFmtId="38" fontId="55" fillId="7" borderId="0" xfId="0" applyNumberFormat="1" applyFont="1" applyFill="1" applyBorder="1" applyAlignment="1" applyProtection="1">
      <alignment horizontal="right" vertical="center" shrinkToFit="1"/>
      <protection locked="0"/>
    </xf>
    <xf numFmtId="38" fontId="55" fillId="7" borderId="28" xfId="0" applyNumberFormat="1" applyFont="1" applyFill="1" applyBorder="1" applyAlignment="1" applyProtection="1">
      <alignment horizontal="right" vertical="center" shrinkToFit="1"/>
      <protection locked="0"/>
    </xf>
    <xf numFmtId="183" fontId="55" fillId="33" borderId="37" xfId="0" applyNumberFormat="1" applyFont="1" applyFill="1" applyBorder="1" applyAlignment="1" applyProtection="1">
      <alignment vertical="center" shrinkToFit="1"/>
      <protection/>
    </xf>
    <xf numFmtId="183" fontId="55" fillId="33" borderId="0" xfId="0" applyNumberFormat="1" applyFont="1" applyFill="1" applyBorder="1" applyAlignment="1" applyProtection="1">
      <alignment vertical="center" shrinkToFit="1"/>
      <protection/>
    </xf>
    <xf numFmtId="183" fontId="55" fillId="33" borderId="28" xfId="0" applyNumberFormat="1" applyFont="1" applyFill="1" applyBorder="1" applyAlignment="1" applyProtection="1">
      <alignment vertical="center" shrinkToFit="1"/>
      <protection/>
    </xf>
    <xf numFmtId="0" fontId="55" fillId="7" borderId="37" xfId="0" applyFont="1" applyFill="1" applyBorder="1" applyAlignment="1" applyProtection="1">
      <alignment vertical="center" wrapText="1"/>
      <protection locked="0"/>
    </xf>
    <xf numFmtId="0" fontId="55" fillId="7" borderId="0" xfId="0" applyFont="1" applyFill="1" applyBorder="1" applyAlignment="1" applyProtection="1">
      <alignment vertical="center" wrapText="1"/>
      <protection locked="0"/>
    </xf>
    <xf numFmtId="0" fontId="55" fillId="7" borderId="28" xfId="0" applyFont="1" applyFill="1" applyBorder="1" applyAlignment="1" applyProtection="1">
      <alignment vertical="center" wrapText="1"/>
      <protection locked="0"/>
    </xf>
    <xf numFmtId="0" fontId="55" fillId="33" borderId="11" xfId="0" applyFont="1" applyFill="1" applyBorder="1" applyAlignment="1" applyProtection="1">
      <alignment horizontal="center" vertical="center"/>
      <protection/>
    </xf>
    <xf numFmtId="0" fontId="55" fillId="33" borderId="43" xfId="0" applyFont="1" applyFill="1" applyBorder="1" applyAlignment="1" applyProtection="1">
      <alignment horizontal="center" vertical="center"/>
      <protection/>
    </xf>
    <xf numFmtId="0" fontId="55" fillId="33" borderId="12" xfId="0" applyFont="1" applyFill="1" applyBorder="1" applyAlignment="1" applyProtection="1">
      <alignment horizontal="center" vertical="center"/>
      <protection/>
    </xf>
    <xf numFmtId="176" fontId="55" fillId="33" borderId="11" xfId="0" applyNumberFormat="1" applyFont="1" applyFill="1" applyBorder="1" applyAlignment="1" applyProtection="1">
      <alignment horizontal="right" vertical="center"/>
      <protection/>
    </xf>
    <xf numFmtId="176" fontId="55" fillId="33" borderId="43" xfId="0" applyNumberFormat="1" applyFont="1" applyFill="1" applyBorder="1" applyAlignment="1" applyProtection="1">
      <alignment horizontal="right" vertical="center"/>
      <protection/>
    </xf>
    <xf numFmtId="176" fontId="55" fillId="33" borderId="12" xfId="0" applyNumberFormat="1" applyFont="1" applyFill="1" applyBorder="1" applyAlignment="1" applyProtection="1">
      <alignment horizontal="right" vertical="center"/>
      <protection/>
    </xf>
    <xf numFmtId="0" fontId="55" fillId="33" borderId="11" xfId="0" applyFont="1" applyFill="1" applyBorder="1" applyAlignment="1" applyProtection="1">
      <alignment vertical="center"/>
      <protection/>
    </xf>
    <xf numFmtId="0" fontId="55" fillId="33" borderId="43" xfId="0" applyFont="1" applyFill="1" applyBorder="1" applyAlignment="1" applyProtection="1">
      <alignment vertical="center"/>
      <protection/>
    </xf>
    <xf numFmtId="0" fontId="55" fillId="33" borderId="12" xfId="0" applyFont="1" applyFill="1" applyBorder="1" applyAlignment="1" applyProtection="1">
      <alignment vertical="center"/>
      <protection/>
    </xf>
    <xf numFmtId="0" fontId="55" fillId="7" borderId="25" xfId="0" applyFont="1" applyFill="1" applyBorder="1" applyAlignment="1" applyProtection="1">
      <alignment horizontal="left" vertical="center" wrapText="1"/>
      <protection locked="0"/>
    </xf>
    <xf numFmtId="0" fontId="55" fillId="7" borderId="26" xfId="0" applyFont="1" applyFill="1" applyBorder="1" applyAlignment="1" applyProtection="1">
      <alignment horizontal="left" vertical="center" wrapText="1"/>
      <protection locked="0"/>
    </xf>
    <xf numFmtId="38" fontId="55" fillId="7" borderId="25" xfId="50" applyFont="1" applyFill="1" applyBorder="1" applyAlignment="1" applyProtection="1">
      <alignment horizontal="center" vertical="center" shrinkToFit="1"/>
      <protection locked="0"/>
    </xf>
    <xf numFmtId="38" fontId="55" fillId="7" borderId="27" xfId="50" applyFont="1" applyFill="1" applyBorder="1" applyAlignment="1" applyProtection="1">
      <alignment horizontal="center" vertical="center" shrinkToFit="1"/>
      <protection locked="0"/>
    </xf>
    <xf numFmtId="38" fontId="55" fillId="7" borderId="25" xfId="50" applyFont="1" applyFill="1" applyBorder="1" applyAlignment="1" applyProtection="1">
      <alignment horizontal="right" vertical="center" shrinkToFit="1"/>
      <protection locked="0"/>
    </xf>
    <xf numFmtId="38" fontId="55" fillId="7" borderId="26" xfId="50" applyFont="1" applyFill="1" applyBorder="1" applyAlignment="1" applyProtection="1">
      <alignment horizontal="right" vertical="center" shrinkToFit="1"/>
      <protection locked="0"/>
    </xf>
    <xf numFmtId="38" fontId="55" fillId="7" borderId="27" xfId="50" applyFont="1" applyFill="1" applyBorder="1" applyAlignment="1" applyProtection="1">
      <alignment horizontal="right" vertical="center" shrinkToFit="1"/>
      <protection locked="0"/>
    </xf>
    <xf numFmtId="183" fontId="55" fillId="33" borderId="25" xfId="0" applyNumberFormat="1" applyFont="1" applyFill="1" applyBorder="1" applyAlignment="1" applyProtection="1">
      <alignment vertical="center" shrinkToFit="1"/>
      <protection/>
    </xf>
    <xf numFmtId="183" fontId="55" fillId="33" borderId="26" xfId="0" applyNumberFormat="1" applyFont="1" applyFill="1" applyBorder="1" applyAlignment="1" applyProtection="1">
      <alignment vertical="center" shrinkToFit="1"/>
      <protection/>
    </xf>
    <xf numFmtId="183" fontId="55" fillId="33" borderId="27" xfId="0" applyNumberFormat="1" applyFont="1" applyFill="1" applyBorder="1" applyAlignment="1" applyProtection="1">
      <alignment vertical="center" shrinkToFit="1"/>
      <protection/>
    </xf>
    <xf numFmtId="0" fontId="55" fillId="7" borderId="25" xfId="0" applyFont="1" applyFill="1" applyBorder="1" applyAlignment="1" applyProtection="1">
      <alignment vertical="center" wrapText="1"/>
      <protection locked="0"/>
    </xf>
    <xf numFmtId="0" fontId="55" fillId="7" borderId="26" xfId="0" applyFont="1" applyFill="1" applyBorder="1" applyAlignment="1" applyProtection="1">
      <alignment vertical="center" wrapText="1"/>
      <protection locked="0"/>
    </xf>
    <xf numFmtId="0" fontId="55" fillId="7" borderId="27" xfId="0" applyFont="1" applyFill="1" applyBorder="1" applyAlignment="1" applyProtection="1">
      <alignment vertical="center" wrapText="1"/>
      <protection locked="0"/>
    </xf>
    <xf numFmtId="0" fontId="55" fillId="7" borderId="37" xfId="0" applyFont="1" applyFill="1" applyBorder="1" applyAlignment="1" applyProtection="1">
      <alignment horizontal="left" vertical="center"/>
      <protection locked="0"/>
    </xf>
    <xf numFmtId="0" fontId="55" fillId="7" borderId="0" xfId="0" applyFont="1" applyFill="1" applyBorder="1" applyAlignment="1" applyProtection="1">
      <alignment horizontal="left" vertical="center"/>
      <protection locked="0"/>
    </xf>
    <xf numFmtId="0" fontId="55" fillId="7" borderId="28" xfId="0" applyFont="1" applyFill="1" applyBorder="1" applyAlignment="1" applyProtection="1">
      <alignment horizontal="left" vertical="center"/>
      <protection locked="0"/>
    </xf>
    <xf numFmtId="38" fontId="55" fillId="7" borderId="37" xfId="50" applyFont="1" applyFill="1" applyBorder="1" applyAlignment="1" applyProtection="1">
      <alignment horizontal="right" vertical="center"/>
      <protection locked="0"/>
    </xf>
    <xf numFmtId="38" fontId="55" fillId="7" borderId="0" xfId="50" applyFont="1" applyFill="1" applyBorder="1" applyAlignment="1" applyProtection="1">
      <alignment horizontal="right" vertical="center"/>
      <protection locked="0"/>
    </xf>
    <xf numFmtId="38" fontId="55" fillId="7" borderId="28" xfId="50" applyFont="1" applyFill="1" applyBorder="1" applyAlignment="1" applyProtection="1">
      <alignment horizontal="right" vertical="center"/>
      <protection locked="0"/>
    </xf>
    <xf numFmtId="0" fontId="55" fillId="7" borderId="38" xfId="0" applyFont="1" applyFill="1" applyBorder="1" applyAlignment="1" applyProtection="1">
      <alignment horizontal="center" vertical="center"/>
      <protection locked="0"/>
    </xf>
    <xf numFmtId="0" fontId="55" fillId="7" borderId="15" xfId="0" applyFont="1" applyFill="1" applyBorder="1" applyAlignment="1" applyProtection="1">
      <alignment horizontal="center" vertical="center"/>
      <protection locked="0"/>
    </xf>
    <xf numFmtId="0" fontId="55" fillId="7" borderId="29" xfId="0" applyFont="1" applyFill="1" applyBorder="1" applyAlignment="1" applyProtection="1">
      <alignment horizontal="center" vertical="center"/>
      <protection locked="0"/>
    </xf>
    <xf numFmtId="38" fontId="55" fillId="7" borderId="38" xfId="50" applyFont="1" applyFill="1" applyBorder="1" applyAlignment="1" applyProtection="1">
      <alignment horizontal="right" vertical="center"/>
      <protection locked="0"/>
    </xf>
    <xf numFmtId="38" fontId="55" fillId="7" borderId="15" xfId="50" applyFont="1" applyFill="1" applyBorder="1" applyAlignment="1" applyProtection="1">
      <alignment horizontal="right" vertical="center"/>
      <protection locked="0"/>
    </xf>
    <xf numFmtId="38" fontId="55" fillId="7" borderId="29" xfId="50" applyFont="1" applyFill="1" applyBorder="1" applyAlignment="1" applyProtection="1">
      <alignment horizontal="right" vertical="center"/>
      <protection locked="0"/>
    </xf>
    <xf numFmtId="0" fontId="55" fillId="7" borderId="25" xfId="0" applyFont="1" applyFill="1" applyBorder="1" applyAlignment="1" applyProtection="1">
      <alignment horizontal="left" vertical="center"/>
      <protection locked="0"/>
    </xf>
    <xf numFmtId="0" fontId="55" fillId="7" borderId="26" xfId="0" applyFont="1" applyFill="1" applyBorder="1" applyAlignment="1" applyProtection="1">
      <alignment horizontal="left" vertical="center"/>
      <protection locked="0"/>
    </xf>
    <xf numFmtId="0" fontId="55" fillId="7" borderId="27" xfId="0" applyFont="1" applyFill="1" applyBorder="1" applyAlignment="1" applyProtection="1">
      <alignment horizontal="left" vertical="center"/>
      <protection locked="0"/>
    </xf>
    <xf numFmtId="38" fontId="55" fillId="7" borderId="25" xfId="50" applyFont="1" applyFill="1" applyBorder="1" applyAlignment="1" applyProtection="1">
      <alignment horizontal="right" vertical="center"/>
      <protection locked="0"/>
    </xf>
    <xf numFmtId="38" fontId="55" fillId="7" borderId="26" xfId="50" applyFont="1" applyFill="1" applyBorder="1" applyAlignment="1" applyProtection="1">
      <alignment horizontal="right" vertical="center"/>
      <protection locked="0"/>
    </xf>
    <xf numFmtId="38" fontId="55" fillId="7" borderId="27" xfId="50" applyFont="1" applyFill="1" applyBorder="1" applyAlignment="1" applyProtection="1">
      <alignment horizontal="right" vertical="center"/>
      <protection locked="0"/>
    </xf>
    <xf numFmtId="176" fontId="55" fillId="33" borderId="25" xfId="50" applyNumberFormat="1" applyFont="1" applyFill="1" applyBorder="1" applyAlignment="1" applyProtection="1">
      <alignment horizontal="right" vertical="center"/>
      <protection/>
    </xf>
    <xf numFmtId="176" fontId="55" fillId="33" borderId="26" xfId="50" applyNumberFormat="1" applyFont="1" applyFill="1" applyBorder="1" applyAlignment="1" applyProtection="1">
      <alignment horizontal="right" vertical="center"/>
      <protection/>
    </xf>
    <xf numFmtId="176" fontId="55" fillId="33" borderId="27" xfId="50" applyNumberFormat="1" applyFont="1" applyFill="1" applyBorder="1" applyAlignment="1" applyProtection="1">
      <alignment horizontal="right" vertical="center"/>
      <protection/>
    </xf>
    <xf numFmtId="176" fontId="55" fillId="0" borderId="10" xfId="0" applyNumberFormat="1" applyFont="1" applyFill="1" applyBorder="1" applyAlignment="1" applyProtection="1">
      <alignment horizontal="right" vertical="center"/>
      <protection/>
    </xf>
    <xf numFmtId="176" fontId="55" fillId="33" borderId="10" xfId="0" applyNumberFormat="1" applyFont="1" applyFill="1" applyBorder="1" applyAlignment="1" applyProtection="1">
      <alignment horizontal="right" vertical="center"/>
      <protection/>
    </xf>
    <xf numFmtId="0" fontId="55" fillId="33" borderId="11" xfId="0" applyFont="1" applyFill="1" applyBorder="1" applyAlignment="1" applyProtection="1">
      <alignment horizontal="center" vertical="distributed"/>
      <protection/>
    </xf>
    <xf numFmtId="0" fontId="55" fillId="33" borderId="43" xfId="0" applyFont="1" applyFill="1" applyBorder="1" applyAlignment="1" applyProtection="1">
      <alignment horizontal="center" vertical="distributed"/>
      <protection/>
    </xf>
    <xf numFmtId="0" fontId="55" fillId="33" borderId="12" xfId="0" applyFont="1" applyFill="1" applyBorder="1" applyAlignment="1" applyProtection="1">
      <alignment horizontal="center" vertical="distributed"/>
      <protection/>
    </xf>
    <xf numFmtId="176" fontId="55" fillId="33" borderId="11" xfId="50" applyNumberFormat="1" applyFont="1" applyFill="1" applyBorder="1" applyAlignment="1" applyProtection="1">
      <alignment horizontal="center" vertical="center"/>
      <protection/>
    </xf>
    <xf numFmtId="176" fontId="55" fillId="33" borderId="43" xfId="50" applyNumberFormat="1" applyFont="1" applyFill="1" applyBorder="1" applyAlignment="1" applyProtection="1">
      <alignment horizontal="center" vertical="center"/>
      <protection/>
    </xf>
    <xf numFmtId="176" fontId="55" fillId="33" borderId="12" xfId="50" applyNumberFormat="1" applyFont="1" applyFill="1" applyBorder="1" applyAlignment="1" applyProtection="1">
      <alignment horizontal="center" vertical="center"/>
      <protection/>
    </xf>
    <xf numFmtId="176" fontId="55" fillId="33" borderId="11" xfId="0" applyNumberFormat="1" applyFont="1" applyFill="1" applyBorder="1" applyAlignment="1" applyProtection="1" quotePrefix="1">
      <alignment horizontal="right" vertical="center"/>
      <protection/>
    </xf>
    <xf numFmtId="0" fontId="6" fillId="33" borderId="25" xfId="0" applyFont="1" applyFill="1" applyBorder="1" applyAlignment="1" applyProtection="1">
      <alignment horizontal="left" vertical="top" wrapText="1"/>
      <protection/>
    </xf>
    <xf numFmtId="0" fontId="55" fillId="33" borderId="26" xfId="0" applyFont="1" applyFill="1" applyBorder="1" applyAlignment="1" applyProtection="1">
      <alignment horizontal="left" vertical="top" wrapText="1"/>
      <protection/>
    </xf>
    <xf numFmtId="0" fontId="55" fillId="33" borderId="27" xfId="0" applyFont="1" applyFill="1" applyBorder="1" applyAlignment="1" applyProtection="1">
      <alignment horizontal="left" vertical="top" wrapText="1"/>
      <protection/>
    </xf>
    <xf numFmtId="0" fontId="55" fillId="33" borderId="37" xfId="0" applyFont="1" applyFill="1" applyBorder="1" applyAlignment="1" applyProtection="1">
      <alignment horizontal="left" vertical="top" wrapText="1"/>
      <protection/>
    </xf>
    <xf numFmtId="0" fontId="55" fillId="33" borderId="0" xfId="0" applyFont="1" applyFill="1" applyBorder="1" applyAlignment="1" applyProtection="1">
      <alignment horizontal="left" vertical="top" wrapText="1"/>
      <protection/>
    </xf>
    <xf numFmtId="0" fontId="55" fillId="33" borderId="28" xfId="0" applyFont="1" applyFill="1" applyBorder="1" applyAlignment="1" applyProtection="1">
      <alignment horizontal="left" vertical="top" wrapText="1"/>
      <protection/>
    </xf>
    <xf numFmtId="0" fontId="55" fillId="33" borderId="38" xfId="0" applyFont="1" applyFill="1" applyBorder="1" applyAlignment="1" applyProtection="1">
      <alignment horizontal="left" vertical="top" wrapText="1"/>
      <protection/>
    </xf>
    <xf numFmtId="0" fontId="55" fillId="33" borderId="15" xfId="0" applyFont="1" applyFill="1" applyBorder="1" applyAlignment="1" applyProtection="1">
      <alignment horizontal="left" vertical="top" wrapText="1"/>
      <protection/>
    </xf>
    <xf numFmtId="0" fontId="55" fillId="33" borderId="29" xfId="0" applyFont="1" applyFill="1" applyBorder="1" applyAlignment="1" applyProtection="1">
      <alignment horizontal="left" vertical="top" wrapText="1"/>
      <protection/>
    </xf>
    <xf numFmtId="0" fontId="6" fillId="33" borderId="25" xfId="0" applyFont="1" applyFill="1" applyBorder="1" applyAlignment="1" applyProtection="1">
      <alignment vertical="top" wrapText="1"/>
      <protection/>
    </xf>
    <xf numFmtId="0" fontId="55" fillId="33" borderId="26" xfId="0" applyFont="1" applyFill="1" applyBorder="1" applyAlignment="1" applyProtection="1">
      <alignment vertical="top" wrapText="1"/>
      <protection/>
    </xf>
    <xf numFmtId="0" fontId="55" fillId="33" borderId="27" xfId="0" applyFont="1" applyFill="1" applyBorder="1" applyAlignment="1" applyProtection="1">
      <alignment vertical="top" wrapText="1"/>
      <protection/>
    </xf>
    <xf numFmtId="0" fontId="55" fillId="33" borderId="37" xfId="0" applyFont="1" applyFill="1" applyBorder="1" applyAlignment="1" applyProtection="1">
      <alignment vertical="top" wrapText="1"/>
      <protection/>
    </xf>
    <xf numFmtId="0" fontId="55" fillId="33" borderId="0" xfId="0" applyFont="1" applyFill="1" applyBorder="1" applyAlignment="1" applyProtection="1">
      <alignment vertical="top" wrapText="1"/>
      <protection/>
    </xf>
    <xf numFmtId="0" fontId="55" fillId="33" borderId="28" xfId="0" applyFont="1" applyFill="1" applyBorder="1" applyAlignment="1" applyProtection="1">
      <alignment vertical="top" wrapText="1"/>
      <protection/>
    </xf>
    <xf numFmtId="0" fontId="55" fillId="33" borderId="38" xfId="0" applyFont="1" applyFill="1" applyBorder="1" applyAlignment="1" applyProtection="1">
      <alignment vertical="top" wrapText="1"/>
      <protection/>
    </xf>
    <xf numFmtId="0" fontId="55" fillId="33" borderId="15" xfId="0" applyFont="1" applyFill="1" applyBorder="1" applyAlignment="1" applyProtection="1">
      <alignment vertical="top" wrapText="1"/>
      <protection/>
    </xf>
    <xf numFmtId="0" fontId="55" fillId="33" borderId="29" xfId="0" applyFont="1" applyFill="1" applyBorder="1" applyAlignment="1" applyProtection="1">
      <alignment vertical="top" wrapText="1"/>
      <protection/>
    </xf>
    <xf numFmtId="0" fontId="55" fillId="33" borderId="25" xfId="0" applyFont="1" applyFill="1" applyBorder="1" applyAlignment="1" applyProtection="1">
      <alignment horizontal="right" vertical="top" wrapText="1"/>
      <protection/>
    </xf>
    <xf numFmtId="0" fontId="55" fillId="33" borderId="26" xfId="0" applyFont="1" applyFill="1" applyBorder="1" applyAlignment="1" applyProtection="1">
      <alignment horizontal="right" vertical="top"/>
      <protection/>
    </xf>
    <xf numFmtId="0" fontId="55" fillId="33" borderId="27" xfId="0" applyFont="1" applyFill="1" applyBorder="1" applyAlignment="1" applyProtection="1">
      <alignment horizontal="right" vertical="top"/>
      <protection/>
    </xf>
    <xf numFmtId="0" fontId="55" fillId="33" borderId="37" xfId="0" applyFont="1" applyFill="1" applyBorder="1" applyAlignment="1" applyProtection="1">
      <alignment horizontal="right" vertical="top"/>
      <protection/>
    </xf>
    <xf numFmtId="0" fontId="55" fillId="33" borderId="0" xfId="0" applyFont="1" applyFill="1" applyBorder="1" applyAlignment="1" applyProtection="1">
      <alignment horizontal="right" vertical="top"/>
      <protection/>
    </xf>
    <xf numFmtId="0" fontId="55" fillId="33" borderId="28" xfId="0" applyFont="1" applyFill="1" applyBorder="1" applyAlignment="1" applyProtection="1">
      <alignment horizontal="right" vertical="top"/>
      <protection/>
    </xf>
    <xf numFmtId="0" fontId="55" fillId="33" borderId="38" xfId="0" applyFont="1" applyFill="1" applyBorder="1" applyAlignment="1" applyProtection="1">
      <alignment horizontal="right" vertical="top"/>
      <protection/>
    </xf>
    <xf numFmtId="0" fontId="55" fillId="33" borderId="15" xfId="0" applyFont="1" applyFill="1" applyBorder="1" applyAlignment="1" applyProtection="1">
      <alignment horizontal="right" vertical="top"/>
      <protection/>
    </xf>
    <xf numFmtId="0" fontId="55" fillId="33" borderId="29" xfId="0" applyFont="1" applyFill="1" applyBorder="1" applyAlignment="1" applyProtection="1">
      <alignment horizontal="right" vertical="top"/>
      <protection/>
    </xf>
    <xf numFmtId="0" fontId="55" fillId="33" borderId="25" xfId="0" applyFont="1" applyFill="1" applyBorder="1" applyAlignment="1" applyProtection="1">
      <alignment vertical="top" wrapText="1"/>
      <protection/>
    </xf>
    <xf numFmtId="177" fontId="55" fillId="7" borderId="25" xfId="50" applyNumberFormat="1" applyFont="1" applyFill="1" applyBorder="1" applyAlignment="1" applyProtection="1">
      <alignment horizontal="right" vertical="center"/>
      <protection locked="0"/>
    </xf>
    <xf numFmtId="177" fontId="55" fillId="7" borderId="26" xfId="50" applyNumberFormat="1" applyFont="1" applyFill="1" applyBorder="1" applyAlignment="1" applyProtection="1">
      <alignment horizontal="right" vertical="center"/>
      <protection locked="0"/>
    </xf>
    <xf numFmtId="177" fontId="55" fillId="7" borderId="27" xfId="50" applyNumberFormat="1" applyFont="1" applyFill="1" applyBorder="1" applyAlignment="1" applyProtection="1">
      <alignment horizontal="right" vertical="center"/>
      <protection locked="0"/>
    </xf>
    <xf numFmtId="0" fontId="55" fillId="33" borderId="26" xfId="0" applyFont="1" applyFill="1" applyBorder="1" applyAlignment="1" applyProtection="1">
      <alignment vertical="top"/>
      <protection/>
    </xf>
    <xf numFmtId="0" fontId="55" fillId="33" borderId="27" xfId="0" applyFont="1" applyFill="1" applyBorder="1" applyAlignment="1" applyProtection="1">
      <alignment vertical="top"/>
      <protection/>
    </xf>
    <xf numFmtId="0" fontId="55" fillId="33" borderId="37" xfId="0" applyFont="1" applyFill="1" applyBorder="1" applyAlignment="1" applyProtection="1">
      <alignment vertical="top"/>
      <protection/>
    </xf>
    <xf numFmtId="0" fontId="55" fillId="33" borderId="0" xfId="0" applyFont="1" applyFill="1" applyBorder="1" applyAlignment="1" applyProtection="1">
      <alignment vertical="top"/>
      <protection/>
    </xf>
    <xf numFmtId="0" fontId="55" fillId="33" borderId="28" xfId="0" applyFont="1" applyFill="1" applyBorder="1" applyAlignment="1" applyProtection="1">
      <alignment vertical="top"/>
      <protection/>
    </xf>
    <xf numFmtId="0" fontId="55" fillId="33" borderId="38" xfId="0" applyFont="1" applyFill="1" applyBorder="1" applyAlignment="1" applyProtection="1">
      <alignment vertical="top"/>
      <protection/>
    </xf>
    <xf numFmtId="0" fontId="55" fillId="33" borderId="15" xfId="0" applyFont="1" applyFill="1" applyBorder="1" applyAlignment="1" applyProtection="1">
      <alignment vertical="top"/>
      <protection/>
    </xf>
    <xf numFmtId="0" fontId="55" fillId="33" borderId="29" xfId="0" applyFont="1" applyFill="1" applyBorder="1" applyAlignment="1" applyProtection="1">
      <alignment vertical="top"/>
      <protection/>
    </xf>
    <xf numFmtId="0" fontId="55" fillId="33" borderId="25" xfId="0" applyFont="1" applyFill="1" applyBorder="1" applyAlignment="1" applyProtection="1">
      <alignment horizontal="left" vertical="top" wrapText="1"/>
      <protection/>
    </xf>
    <xf numFmtId="0" fontId="60" fillId="33" borderId="0" xfId="0" applyFont="1" applyFill="1" applyAlignment="1" applyProtection="1">
      <alignment horizontal="right" vertical="center"/>
      <protection/>
    </xf>
    <xf numFmtId="0" fontId="5" fillId="33" borderId="0" xfId="0" applyFont="1" applyFill="1" applyAlignment="1" applyProtection="1">
      <alignment vertical="center"/>
      <protection/>
    </xf>
    <xf numFmtId="0" fontId="55" fillId="33" borderId="0" xfId="0" applyFont="1" applyFill="1" applyAlignment="1" applyProtection="1">
      <alignment horizontal="center" vertical="center"/>
      <protection/>
    </xf>
    <xf numFmtId="0" fontId="55" fillId="33" borderId="0" xfId="0" applyFont="1" applyFill="1" applyAlignment="1" applyProtection="1">
      <alignment horizontal="center" vertical="top"/>
      <protection/>
    </xf>
    <xf numFmtId="0" fontId="55" fillId="33" borderId="25" xfId="0" applyFont="1" applyFill="1" applyBorder="1" applyAlignment="1" applyProtection="1">
      <alignment horizontal="center" vertical="center"/>
      <protection/>
    </xf>
    <xf numFmtId="0" fontId="55" fillId="33" borderId="26" xfId="0" applyFont="1" applyFill="1" applyBorder="1" applyAlignment="1" applyProtection="1">
      <alignment horizontal="center" vertical="center"/>
      <protection/>
    </xf>
    <xf numFmtId="0" fontId="55" fillId="33" borderId="27" xfId="0" applyFont="1" applyFill="1" applyBorder="1" applyAlignment="1" applyProtection="1">
      <alignment horizontal="center" vertical="center"/>
      <protection/>
    </xf>
    <xf numFmtId="0" fontId="55" fillId="33" borderId="37" xfId="0"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protection/>
    </xf>
    <xf numFmtId="0" fontId="55" fillId="33" borderId="28" xfId="0" applyFont="1" applyFill="1" applyBorder="1" applyAlignment="1" applyProtection="1">
      <alignment horizontal="center" vertical="center"/>
      <protection/>
    </xf>
    <xf numFmtId="0" fontId="55" fillId="33" borderId="38" xfId="0" applyFont="1" applyFill="1" applyBorder="1" applyAlignment="1" applyProtection="1">
      <alignment horizontal="center" vertical="center"/>
      <protection/>
    </xf>
    <xf numFmtId="0" fontId="55" fillId="33" borderId="15" xfId="0" applyFont="1" applyFill="1" applyBorder="1" applyAlignment="1" applyProtection="1">
      <alignment horizontal="center" vertical="center"/>
      <protection/>
    </xf>
    <xf numFmtId="0" fontId="55" fillId="33" borderId="29" xfId="0" applyFont="1" applyFill="1" applyBorder="1" applyAlignment="1" applyProtection="1">
      <alignment horizontal="center" vertical="center"/>
      <protection/>
    </xf>
    <xf numFmtId="0" fontId="6" fillId="33" borderId="25" xfId="0" applyFont="1" applyFill="1" applyBorder="1" applyAlignment="1" applyProtection="1">
      <alignment horizontal="left" vertical="top"/>
      <protection/>
    </xf>
    <xf numFmtId="0" fontId="55" fillId="33" borderId="26" xfId="0" applyFont="1" applyFill="1" applyBorder="1" applyAlignment="1" applyProtection="1">
      <alignment horizontal="left" vertical="top"/>
      <protection/>
    </xf>
    <xf numFmtId="0" fontId="55" fillId="33" borderId="27" xfId="0" applyFont="1" applyFill="1" applyBorder="1" applyAlignment="1" applyProtection="1">
      <alignment horizontal="left" vertical="top"/>
      <protection/>
    </xf>
    <xf numFmtId="0" fontId="55" fillId="33" borderId="37" xfId="0" applyFont="1" applyFill="1" applyBorder="1" applyAlignment="1" applyProtection="1">
      <alignment horizontal="left" vertical="top"/>
      <protection/>
    </xf>
    <xf numFmtId="0" fontId="55" fillId="33" borderId="0" xfId="0" applyFont="1" applyFill="1" applyBorder="1" applyAlignment="1" applyProtection="1">
      <alignment horizontal="left" vertical="top"/>
      <protection/>
    </xf>
    <xf numFmtId="0" fontId="55" fillId="33" borderId="28" xfId="0" applyFont="1" applyFill="1" applyBorder="1" applyAlignment="1" applyProtection="1">
      <alignment horizontal="left" vertical="top"/>
      <protection/>
    </xf>
    <xf numFmtId="0" fontId="55" fillId="33" borderId="38" xfId="0" applyFont="1" applyFill="1" applyBorder="1" applyAlignment="1" applyProtection="1">
      <alignment horizontal="left" vertical="top"/>
      <protection/>
    </xf>
    <xf numFmtId="0" fontId="55" fillId="33" borderId="15" xfId="0" applyFont="1" applyFill="1" applyBorder="1" applyAlignment="1" applyProtection="1">
      <alignment horizontal="left" vertical="top"/>
      <protection/>
    </xf>
    <xf numFmtId="0" fontId="55" fillId="33" borderId="29" xfId="0" applyFont="1" applyFill="1" applyBorder="1" applyAlignment="1" applyProtection="1">
      <alignment horizontal="left" vertical="top"/>
      <protection/>
    </xf>
    <xf numFmtId="176" fontId="55" fillId="7" borderId="25" xfId="50" applyNumberFormat="1" applyFont="1" applyFill="1" applyBorder="1" applyAlignment="1" applyProtection="1">
      <alignment horizontal="right" vertical="center"/>
      <protection locked="0"/>
    </xf>
    <xf numFmtId="176" fontId="55" fillId="7" borderId="26" xfId="50" applyNumberFormat="1" applyFont="1" applyFill="1" applyBorder="1" applyAlignment="1" applyProtection="1">
      <alignment horizontal="right" vertical="center"/>
      <protection locked="0"/>
    </xf>
    <xf numFmtId="176" fontId="55" fillId="7" borderId="27" xfId="50" applyNumberFormat="1" applyFont="1" applyFill="1" applyBorder="1" applyAlignment="1" applyProtection="1">
      <alignment horizontal="right" vertical="center"/>
      <protection locked="0"/>
    </xf>
    <xf numFmtId="0" fontId="55" fillId="33" borderId="0" xfId="0" applyFont="1" applyFill="1" applyBorder="1" applyAlignment="1" applyProtection="1">
      <alignment vertical="center"/>
      <protection/>
    </xf>
    <xf numFmtId="0" fontId="55" fillId="7" borderId="15" xfId="0" applyFont="1" applyFill="1" applyBorder="1" applyAlignment="1" applyProtection="1">
      <alignment horizontal="center" vertical="center" shrinkToFit="1"/>
      <protection locked="0"/>
    </xf>
    <xf numFmtId="0" fontId="55" fillId="7" borderId="0" xfId="0" applyFont="1" applyFill="1" applyBorder="1" applyAlignment="1" applyProtection="1">
      <alignment horizontal="center" vertical="center" shrinkToFit="1"/>
      <protection locked="0"/>
    </xf>
    <xf numFmtId="200" fontId="55" fillId="7" borderId="25" xfId="50" applyNumberFormat="1" applyFont="1" applyFill="1" applyBorder="1" applyAlignment="1" applyProtection="1">
      <alignment horizontal="right" vertical="center"/>
      <protection locked="0"/>
    </xf>
    <xf numFmtId="200" fontId="55" fillId="7" borderId="26" xfId="50" applyNumberFormat="1" applyFont="1" applyFill="1" applyBorder="1" applyAlignment="1" applyProtection="1">
      <alignment horizontal="right" vertical="center"/>
      <protection locked="0"/>
    </xf>
    <xf numFmtId="200" fontId="55" fillId="7" borderId="27" xfId="50" applyNumberFormat="1" applyFont="1" applyFill="1" applyBorder="1" applyAlignment="1" applyProtection="1">
      <alignment horizontal="right" vertical="center"/>
      <protection locked="0"/>
    </xf>
    <xf numFmtId="183" fontId="54" fillId="33" borderId="13" xfId="0" applyNumberFormat="1" applyFont="1" applyFill="1" applyBorder="1" applyAlignment="1">
      <alignment vertical="top" wrapText="1"/>
    </xf>
    <xf numFmtId="183" fontId="54" fillId="33" borderId="36" xfId="0" applyNumberFormat="1" applyFont="1" applyFill="1" applyBorder="1" applyAlignment="1">
      <alignment vertical="top" wrapText="1"/>
    </xf>
    <xf numFmtId="183" fontId="54" fillId="33" borderId="14" xfId="0" applyNumberFormat="1" applyFont="1" applyFill="1" applyBorder="1" applyAlignment="1">
      <alignment vertical="top" wrapText="1"/>
    </xf>
    <xf numFmtId="181" fontId="54" fillId="33" borderId="13" xfId="0" applyNumberFormat="1" applyFont="1" applyFill="1" applyBorder="1" applyAlignment="1">
      <alignment vertical="top"/>
    </xf>
    <xf numFmtId="181" fontId="54" fillId="33" borderId="36" xfId="0" applyNumberFormat="1" applyFont="1" applyFill="1" applyBorder="1" applyAlignment="1">
      <alignment vertical="top"/>
    </xf>
    <xf numFmtId="181" fontId="54" fillId="33" borderId="14" xfId="0" applyNumberFormat="1" applyFont="1" applyFill="1" applyBorder="1" applyAlignment="1">
      <alignment vertical="top"/>
    </xf>
    <xf numFmtId="186" fontId="54" fillId="33" borderId="13" xfId="0" applyNumberFormat="1" applyFont="1" applyFill="1" applyBorder="1" applyAlignment="1">
      <alignment vertical="top"/>
    </xf>
    <xf numFmtId="186" fontId="54" fillId="33" borderId="36" xfId="0" applyNumberFormat="1" applyFont="1" applyFill="1" applyBorder="1" applyAlignment="1">
      <alignment vertical="top"/>
    </xf>
    <xf numFmtId="186" fontId="54" fillId="33" borderId="14" xfId="0" applyNumberFormat="1" applyFont="1" applyFill="1" applyBorder="1" applyAlignment="1">
      <alignment vertical="top"/>
    </xf>
    <xf numFmtId="0" fontId="54" fillId="5" borderId="11" xfId="0" applyFont="1" applyFill="1" applyBorder="1" applyAlignment="1">
      <alignment horizontal="center" vertical="center" wrapText="1"/>
    </xf>
    <xf numFmtId="0" fontId="54" fillId="5" borderId="12" xfId="0" applyFont="1" applyFill="1" applyBorder="1" applyAlignment="1">
      <alignment horizontal="center" vertical="center" wrapText="1"/>
    </xf>
    <xf numFmtId="0" fontId="54" fillId="5" borderId="11" xfId="0" applyFont="1" applyFill="1" applyBorder="1" applyAlignment="1">
      <alignment horizontal="left" vertical="center" wrapText="1"/>
    </xf>
    <xf numFmtId="0" fontId="54" fillId="5" borderId="12" xfId="0" applyFont="1" applyFill="1" applyBorder="1" applyAlignment="1">
      <alignment horizontal="left" vertical="center" wrapText="1"/>
    </xf>
    <xf numFmtId="0" fontId="4" fillId="33" borderId="10" xfId="64" applyFont="1" applyFill="1" applyBorder="1" applyAlignment="1" applyProtection="1">
      <alignment horizontal="center" vertical="center"/>
      <protection/>
    </xf>
    <xf numFmtId="176" fontId="55" fillId="7" borderId="16" xfId="0" applyNumberFormat="1" applyFont="1" applyFill="1" applyBorder="1" applyAlignment="1" applyProtection="1">
      <alignment horizontal="right" vertical="center"/>
      <protection/>
    </xf>
    <xf numFmtId="176" fontId="55" fillId="7" borderId="22" xfId="0" applyNumberFormat="1" applyFont="1" applyFill="1" applyBorder="1" applyAlignment="1" applyProtection="1">
      <alignment horizontal="right" vertical="center"/>
      <protection/>
    </xf>
    <xf numFmtId="176" fontId="55" fillId="7" borderId="44" xfId="0" applyNumberFormat="1" applyFont="1" applyFill="1" applyBorder="1" applyAlignment="1" applyProtection="1">
      <alignment horizontal="right" vertical="center"/>
      <protection/>
    </xf>
    <xf numFmtId="3" fontId="55" fillId="7" borderId="10" xfId="0" applyNumberFormat="1" applyFont="1" applyFill="1" applyBorder="1" applyAlignment="1" applyProtection="1">
      <alignment horizontal="right" vertical="center" wrapText="1"/>
      <protection locked="0"/>
    </xf>
    <xf numFmtId="0" fontId="55" fillId="7" borderId="10" xfId="0" applyFont="1" applyFill="1" applyBorder="1" applyAlignment="1" applyProtection="1">
      <alignment horizontal="right" vertical="center" wrapText="1"/>
      <protection locked="0"/>
    </xf>
    <xf numFmtId="0" fontId="55" fillId="7" borderId="38" xfId="0" applyFont="1" applyFill="1" applyBorder="1" applyAlignment="1" applyProtection="1">
      <alignment horizontal="left" vertical="center"/>
      <protection locked="0"/>
    </xf>
    <xf numFmtId="0" fontId="55" fillId="7" borderId="15" xfId="0" applyFont="1" applyFill="1" applyBorder="1" applyAlignment="1" applyProtection="1">
      <alignment horizontal="left" vertical="center"/>
      <protection locked="0"/>
    </xf>
    <xf numFmtId="0" fontId="55" fillId="7" borderId="29" xfId="0" applyFont="1" applyFill="1" applyBorder="1" applyAlignment="1" applyProtection="1">
      <alignment horizontal="left" vertical="center"/>
      <protection locked="0"/>
    </xf>
    <xf numFmtId="0" fontId="55" fillId="7" borderId="25" xfId="50" applyNumberFormat="1" applyFont="1" applyFill="1" applyBorder="1" applyAlignment="1" applyProtection="1">
      <alignment horizontal="center" vertical="center" shrinkToFit="1"/>
      <protection locked="0"/>
    </xf>
    <xf numFmtId="0" fontId="55" fillId="7" borderId="26" xfId="50" applyNumberFormat="1" applyFont="1" applyFill="1" applyBorder="1" applyAlignment="1" applyProtection="1">
      <alignment horizontal="center" vertical="center" shrinkToFit="1"/>
      <protection locked="0"/>
    </xf>
    <xf numFmtId="0" fontId="55" fillId="7" borderId="27" xfId="50" applyNumberFormat="1" applyFont="1" applyFill="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1:AA41"/>
  <sheetViews>
    <sheetView tabSelected="1" view="pageBreakPreview" zoomScaleSheetLayoutView="100" zoomScalePageLayoutView="0" workbookViewId="0" topLeftCell="A1">
      <selection activeCell="A3" sqref="A3:Z3"/>
    </sheetView>
  </sheetViews>
  <sheetFormatPr defaultColWidth="3.421875" defaultRowHeight="15"/>
  <cols>
    <col min="1" max="16384" width="3.421875" style="24" customWidth="1"/>
  </cols>
  <sheetData>
    <row r="1" spans="1:27" ht="18.75"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row>
    <row r="2" spans="1:4" ht="21" customHeight="1">
      <c r="A2" s="97" t="s">
        <v>222</v>
      </c>
      <c r="B2" s="97"/>
      <c r="C2" s="97"/>
      <c r="D2" s="97"/>
    </row>
    <row r="3" spans="1:26" ht="21" customHeight="1">
      <c r="A3" s="108" t="s">
        <v>264</v>
      </c>
      <c r="B3" s="108"/>
      <c r="C3" s="108"/>
      <c r="D3" s="108"/>
      <c r="E3" s="108"/>
      <c r="F3" s="108"/>
      <c r="G3" s="108"/>
      <c r="H3" s="108"/>
      <c r="I3" s="108"/>
      <c r="J3" s="108"/>
      <c r="K3" s="108"/>
      <c r="L3" s="108"/>
      <c r="M3" s="108"/>
      <c r="N3" s="108"/>
      <c r="O3" s="108"/>
      <c r="P3" s="108"/>
      <c r="Q3" s="108"/>
      <c r="R3" s="108"/>
      <c r="S3" s="108"/>
      <c r="T3" s="108"/>
      <c r="U3" s="108"/>
      <c r="V3" s="108"/>
      <c r="W3" s="108"/>
      <c r="X3" s="108"/>
      <c r="Y3" s="108"/>
      <c r="Z3" s="108"/>
    </row>
    <row r="4" ht="21" customHeight="1"/>
    <row r="5" ht="21" customHeight="1"/>
    <row r="6" spans="1:27" ht="21" customHeight="1">
      <c r="A6" s="97" t="s">
        <v>216</v>
      </c>
      <c r="B6" s="97"/>
      <c r="C6" s="97"/>
      <c r="D6" s="97"/>
      <c r="E6" s="97"/>
      <c r="F6" s="97"/>
      <c r="G6" s="97"/>
      <c r="H6" s="97"/>
      <c r="I6" s="97"/>
      <c r="J6" s="97"/>
      <c r="K6" s="97"/>
      <c r="L6" s="97"/>
      <c r="M6" s="97"/>
      <c r="N6" s="97"/>
      <c r="O6" s="97"/>
      <c r="P6" s="97"/>
      <c r="Q6" s="97"/>
      <c r="R6" s="97"/>
      <c r="S6" s="97"/>
      <c r="T6" s="97"/>
      <c r="U6" s="97"/>
      <c r="V6" s="97"/>
      <c r="W6" s="97"/>
      <c r="X6" s="97"/>
      <c r="Y6" s="97"/>
      <c r="Z6" s="97"/>
      <c r="AA6" s="97"/>
    </row>
    <row r="7" spans="1:27" ht="21" customHeight="1">
      <c r="A7" s="97" t="s">
        <v>215</v>
      </c>
      <c r="B7" s="97"/>
      <c r="C7" s="97"/>
      <c r="D7" s="97"/>
      <c r="E7" s="97"/>
      <c r="F7" s="97"/>
      <c r="G7" s="97"/>
      <c r="H7" s="97"/>
      <c r="I7" s="97"/>
      <c r="J7" s="97"/>
      <c r="K7" s="97"/>
      <c r="L7" s="97"/>
      <c r="M7" s="97"/>
      <c r="N7" s="97"/>
      <c r="O7" s="97"/>
      <c r="P7" s="97"/>
      <c r="Q7" s="97"/>
      <c r="R7" s="97"/>
      <c r="S7" s="97"/>
      <c r="T7" s="97"/>
      <c r="U7" s="97"/>
      <c r="V7" s="97"/>
      <c r="W7" s="97"/>
      <c r="X7" s="97"/>
      <c r="Y7" s="97"/>
      <c r="Z7" s="97"/>
      <c r="AA7" s="97"/>
    </row>
    <row r="8" ht="21" customHeight="1"/>
    <row r="9" ht="21" customHeight="1"/>
    <row r="10" spans="9:25" ht="21" customHeight="1">
      <c r="I10" s="105" t="s">
        <v>138</v>
      </c>
      <c r="J10" s="105"/>
      <c r="K10" s="105"/>
      <c r="L10" s="106">
        <f>'様式2-3 実施計画書'!E9</f>
        <v>0</v>
      </c>
      <c r="M10" s="106"/>
      <c r="N10" s="106"/>
      <c r="O10" s="106"/>
      <c r="P10" s="106"/>
      <c r="Q10" s="106"/>
      <c r="R10" s="106"/>
      <c r="S10" s="106"/>
      <c r="T10" s="106"/>
      <c r="U10" s="106"/>
      <c r="V10" s="106"/>
      <c r="W10" s="106"/>
      <c r="X10" s="106"/>
      <c r="Y10" s="106"/>
    </row>
    <row r="11" spans="9:25" ht="21" customHeight="1">
      <c r="I11" s="105" t="s">
        <v>139</v>
      </c>
      <c r="J11" s="105"/>
      <c r="K11" s="105"/>
      <c r="L11" s="106">
        <f>'様式2-3 実施計画書'!E6</f>
        <v>0</v>
      </c>
      <c r="M11" s="106"/>
      <c r="N11" s="106"/>
      <c r="O11" s="106"/>
      <c r="P11" s="106"/>
      <c r="Q11" s="106"/>
      <c r="R11" s="106"/>
      <c r="S11" s="106"/>
      <c r="T11" s="106"/>
      <c r="U11" s="106"/>
      <c r="V11" s="106"/>
      <c r="W11" s="106"/>
      <c r="X11" s="106"/>
      <c r="Y11" s="106"/>
    </row>
    <row r="12" spans="9:24" ht="21" customHeight="1">
      <c r="I12" s="105" t="s">
        <v>140</v>
      </c>
      <c r="J12" s="105"/>
      <c r="K12" s="105"/>
      <c r="L12" s="106" t="str">
        <f>CONCATENATE('様式2-3 実施計画書'!E8,"　",'様式2-3 実施計画書'!E7)</f>
        <v>　</v>
      </c>
      <c r="M12" s="106"/>
      <c r="N12" s="106"/>
      <c r="O12" s="106"/>
      <c r="P12" s="106"/>
      <c r="Q12" s="106"/>
      <c r="R12" s="106"/>
      <c r="S12" s="106"/>
      <c r="T12" s="106"/>
      <c r="U12" s="106"/>
      <c r="V12" s="106"/>
      <c r="W12" s="25"/>
      <c r="X12" s="63" t="s">
        <v>164</v>
      </c>
    </row>
    <row r="13" ht="21" customHeight="1"/>
    <row r="14" spans="1:26" ht="21" customHeight="1">
      <c r="A14" s="103" t="s">
        <v>265</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1:26" ht="21" customHeight="1">
      <c r="A15" s="103" t="s">
        <v>217</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row>
    <row r="16" spans="1:26" ht="21" customHeight="1">
      <c r="A16" s="103" t="s">
        <v>220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row>
    <row r="17" ht="21" customHeight="1"/>
    <row r="18" ht="21" customHeight="1"/>
    <row r="19" spans="1:27" ht="21" customHeight="1">
      <c r="A19" s="97" t="s">
        <v>141</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row>
    <row r="20" ht="21" customHeight="1"/>
    <row r="21" ht="21" customHeight="1"/>
    <row r="22" spans="3:27" ht="21" customHeight="1">
      <c r="C22" s="97" t="s">
        <v>225</v>
      </c>
      <c r="D22" s="97"/>
      <c r="E22" s="97"/>
      <c r="F22" s="97"/>
      <c r="G22" s="97"/>
      <c r="H22" s="97"/>
      <c r="I22" s="97"/>
      <c r="J22" s="97"/>
      <c r="K22" s="97"/>
      <c r="L22" s="97"/>
      <c r="M22" s="97"/>
      <c r="N22" s="97"/>
      <c r="O22" s="97"/>
      <c r="P22" s="97"/>
      <c r="Q22" s="97"/>
      <c r="R22" s="97"/>
      <c r="S22" s="97"/>
      <c r="T22" s="97"/>
      <c r="U22" s="97"/>
      <c r="V22" s="97"/>
      <c r="W22" s="97"/>
      <c r="X22" s="97"/>
      <c r="Y22" s="97"/>
      <c r="Z22" s="97"/>
      <c r="AA22" s="97"/>
    </row>
    <row r="23" spans="3:27" ht="27.75" customHeight="1">
      <c r="C23" s="104" t="s">
        <v>266</v>
      </c>
      <c r="D23" s="97"/>
      <c r="E23" s="97"/>
      <c r="F23" s="97"/>
      <c r="G23" s="97"/>
      <c r="H23" s="97"/>
      <c r="I23" s="97"/>
      <c r="J23" s="97"/>
      <c r="K23" s="97"/>
      <c r="L23" s="97"/>
      <c r="M23" s="97"/>
      <c r="N23" s="97"/>
      <c r="O23" s="97"/>
      <c r="P23" s="97"/>
      <c r="Q23" s="97"/>
      <c r="R23" s="97"/>
      <c r="S23" s="97"/>
      <c r="T23" s="97"/>
      <c r="U23" s="97"/>
      <c r="V23" s="97"/>
      <c r="W23" s="97"/>
      <c r="X23" s="97"/>
      <c r="Y23" s="97"/>
      <c r="Z23" s="97"/>
      <c r="AA23" s="97"/>
    </row>
    <row r="24" spans="3:27" ht="21" customHeight="1">
      <c r="C24" s="97" t="s">
        <v>142</v>
      </c>
      <c r="D24" s="97"/>
      <c r="E24" s="97"/>
      <c r="F24" s="97"/>
      <c r="G24" s="97"/>
      <c r="H24" s="97"/>
      <c r="I24" s="97"/>
      <c r="J24" s="97"/>
      <c r="K24" s="97"/>
      <c r="L24" s="97"/>
      <c r="M24" s="97"/>
      <c r="N24" s="97"/>
      <c r="O24" s="97"/>
      <c r="P24" s="97"/>
      <c r="Q24" s="97"/>
      <c r="R24" s="97"/>
      <c r="S24" s="97"/>
      <c r="T24" s="97"/>
      <c r="U24" s="97"/>
      <c r="V24" s="97"/>
      <c r="W24" s="97"/>
      <c r="X24" s="97"/>
      <c r="Y24" s="97"/>
      <c r="Z24" s="97"/>
      <c r="AA24" s="97"/>
    </row>
    <row r="25" spans="3:27" ht="21" customHeight="1">
      <c r="C25" s="97" t="s">
        <v>143</v>
      </c>
      <c r="D25" s="97"/>
      <c r="E25" s="97"/>
      <c r="F25" s="97"/>
      <c r="G25" s="97"/>
      <c r="H25" s="97"/>
      <c r="I25" s="97"/>
      <c r="J25" s="97"/>
      <c r="K25" s="97"/>
      <c r="L25" s="97"/>
      <c r="M25" s="97"/>
      <c r="N25" s="97"/>
      <c r="O25" s="97"/>
      <c r="P25" s="97"/>
      <c r="Q25" s="97"/>
      <c r="R25" s="97"/>
      <c r="S25" s="97"/>
      <c r="T25" s="97"/>
      <c r="U25" s="97"/>
      <c r="V25" s="97"/>
      <c r="W25" s="97"/>
      <c r="X25" s="97"/>
      <c r="Y25" s="97"/>
      <c r="Z25" s="97"/>
      <c r="AA25" s="97"/>
    </row>
    <row r="26" spans="3:27" ht="21" customHeight="1">
      <c r="C26" s="97" t="s">
        <v>144</v>
      </c>
      <c r="D26" s="97"/>
      <c r="E26" s="97"/>
      <c r="F26" s="97"/>
      <c r="G26" s="97"/>
      <c r="H26" s="97"/>
      <c r="I26" s="97"/>
      <c r="J26" s="97"/>
      <c r="K26" s="97"/>
      <c r="L26" s="97"/>
      <c r="M26" s="97"/>
      <c r="N26" s="97"/>
      <c r="O26" s="97"/>
      <c r="P26" s="97"/>
      <c r="Q26" s="97"/>
      <c r="R26" s="97"/>
      <c r="S26" s="97"/>
      <c r="T26" s="97"/>
      <c r="U26" s="97"/>
      <c r="V26" s="97"/>
      <c r="W26" s="97"/>
      <c r="X26" s="97"/>
      <c r="Y26" s="97"/>
      <c r="Z26" s="97"/>
      <c r="AA26" s="97"/>
    </row>
    <row r="27" ht="21" customHeight="1"/>
    <row r="28" spans="13:25" ht="21" customHeight="1">
      <c r="M28" s="98" t="s">
        <v>145</v>
      </c>
      <c r="N28" s="99"/>
      <c r="O28" s="99"/>
      <c r="P28" s="99"/>
      <c r="Q28" s="99"/>
      <c r="R28" s="99"/>
      <c r="S28" s="99"/>
      <c r="T28" s="99"/>
      <c r="U28" s="99"/>
      <c r="V28" s="99"/>
      <c r="W28" s="99"/>
      <c r="X28" s="99"/>
      <c r="Y28" s="100"/>
    </row>
    <row r="29" spans="13:26" ht="21" customHeight="1">
      <c r="M29" s="87" t="s">
        <v>146</v>
      </c>
      <c r="N29" s="88"/>
      <c r="O29" s="88"/>
      <c r="P29" s="88"/>
      <c r="Q29" s="46" t="s">
        <v>147</v>
      </c>
      <c r="R29" s="101">
        <f>'様式2-3 実施計画書'!E16</f>
        <v>0</v>
      </c>
      <c r="S29" s="101"/>
      <c r="T29" s="101"/>
      <c r="U29" s="101"/>
      <c r="V29" s="101"/>
      <c r="W29" s="101"/>
      <c r="X29" s="101"/>
      <c r="Y29" s="102"/>
      <c r="Z29" s="25"/>
    </row>
    <row r="30" spans="13:26" ht="36" customHeight="1">
      <c r="M30" s="87" t="s">
        <v>148</v>
      </c>
      <c r="N30" s="88"/>
      <c r="O30" s="88"/>
      <c r="P30" s="88"/>
      <c r="Q30" s="46" t="s">
        <v>147</v>
      </c>
      <c r="R30" s="95">
        <f>'様式2-3 実施計画書'!E17</f>
        <v>0</v>
      </c>
      <c r="S30" s="95"/>
      <c r="T30" s="95"/>
      <c r="U30" s="95"/>
      <c r="V30" s="95"/>
      <c r="W30" s="95"/>
      <c r="X30" s="95"/>
      <c r="Y30" s="96"/>
      <c r="Z30" s="25"/>
    </row>
    <row r="31" spans="13:26" ht="34.5" customHeight="1">
      <c r="M31" s="87" t="s">
        <v>149</v>
      </c>
      <c r="N31" s="88"/>
      <c r="O31" s="88"/>
      <c r="P31" s="88"/>
      <c r="Q31" s="46" t="s">
        <v>147</v>
      </c>
      <c r="R31" s="95">
        <f>'様式2-3 実施計画書'!E14</f>
        <v>0</v>
      </c>
      <c r="S31" s="95"/>
      <c r="T31" s="95"/>
      <c r="U31" s="95"/>
      <c r="V31" s="95"/>
      <c r="W31" s="95"/>
      <c r="X31" s="95"/>
      <c r="Y31" s="96"/>
      <c r="Z31" s="25"/>
    </row>
    <row r="32" spans="13:26" ht="21" customHeight="1">
      <c r="M32" s="87" t="s">
        <v>150</v>
      </c>
      <c r="N32" s="88"/>
      <c r="O32" s="88"/>
      <c r="P32" s="88"/>
      <c r="Q32" s="46" t="s">
        <v>147</v>
      </c>
      <c r="R32" s="95">
        <f>'様式2-3 実施計画書'!E15</f>
        <v>0</v>
      </c>
      <c r="S32" s="95"/>
      <c r="T32" s="95"/>
      <c r="U32" s="95"/>
      <c r="V32" s="95"/>
      <c r="W32" s="95"/>
      <c r="X32" s="95"/>
      <c r="Y32" s="96"/>
      <c r="Z32" s="25"/>
    </row>
    <row r="33" spans="13:26" ht="21" customHeight="1">
      <c r="M33" s="87" t="s">
        <v>151</v>
      </c>
      <c r="N33" s="88"/>
      <c r="O33" s="88"/>
      <c r="P33" s="88"/>
      <c r="Q33" s="46" t="s">
        <v>147</v>
      </c>
      <c r="R33" s="89">
        <f>'様式2-3 実施計画書'!E13</f>
        <v>0</v>
      </c>
      <c r="S33" s="89"/>
      <c r="T33" s="89"/>
      <c r="U33" s="89"/>
      <c r="V33" s="89"/>
      <c r="W33" s="89"/>
      <c r="X33" s="89"/>
      <c r="Y33" s="90"/>
      <c r="Z33" s="25"/>
    </row>
    <row r="34" spans="13:26" ht="21" customHeight="1">
      <c r="M34" s="87" t="s">
        <v>152</v>
      </c>
      <c r="N34" s="88"/>
      <c r="O34" s="88"/>
      <c r="P34" s="88"/>
      <c r="Q34" s="46" t="s">
        <v>147</v>
      </c>
      <c r="R34" s="89">
        <f>'様式2-3 実施計画書'!E18</f>
        <v>0</v>
      </c>
      <c r="S34" s="89"/>
      <c r="T34" s="89"/>
      <c r="U34" s="89"/>
      <c r="V34" s="89"/>
      <c r="W34" s="89"/>
      <c r="X34" s="89"/>
      <c r="Y34" s="90"/>
      <c r="Z34" s="25"/>
    </row>
    <row r="35" spans="13:26" ht="21" customHeight="1">
      <c r="M35" s="87" t="s">
        <v>153</v>
      </c>
      <c r="N35" s="88"/>
      <c r="O35" s="88"/>
      <c r="P35" s="88"/>
      <c r="Q35" s="46" t="s">
        <v>147</v>
      </c>
      <c r="R35" s="89">
        <f>'様式2-3 実施計画書'!E19</f>
        <v>0</v>
      </c>
      <c r="S35" s="89"/>
      <c r="T35" s="89"/>
      <c r="U35" s="89"/>
      <c r="V35" s="89"/>
      <c r="W35" s="89"/>
      <c r="X35" s="89"/>
      <c r="Y35" s="90"/>
      <c r="Z35" s="25"/>
    </row>
    <row r="36" spans="13:26" ht="49.5" customHeight="1">
      <c r="M36" s="91" t="s">
        <v>154</v>
      </c>
      <c r="N36" s="92"/>
      <c r="O36" s="92"/>
      <c r="P36" s="92"/>
      <c r="Q36" s="47" t="s">
        <v>147</v>
      </c>
      <c r="R36" s="93">
        <f>'様式2-3 実施計画書'!E20</f>
        <v>0</v>
      </c>
      <c r="S36" s="93"/>
      <c r="T36" s="93"/>
      <c r="U36" s="93"/>
      <c r="V36" s="93"/>
      <c r="W36" s="93"/>
      <c r="X36" s="93"/>
      <c r="Y36" s="94"/>
      <c r="Z36" s="25"/>
    </row>
    <row r="37" ht="21" customHeight="1"/>
    <row r="38" ht="21" customHeight="1"/>
    <row r="39" spans="2:26" s="48" customFormat="1" ht="81" customHeight="1">
      <c r="B39" s="48" t="s">
        <v>155</v>
      </c>
      <c r="C39" s="49">
        <v>1</v>
      </c>
      <c r="D39" s="86" t="s">
        <v>156</v>
      </c>
      <c r="E39" s="86"/>
      <c r="F39" s="86"/>
      <c r="G39" s="86"/>
      <c r="H39" s="86"/>
      <c r="I39" s="86"/>
      <c r="J39" s="86"/>
      <c r="K39" s="86"/>
      <c r="L39" s="86"/>
      <c r="M39" s="86"/>
      <c r="N39" s="86"/>
      <c r="O39" s="86"/>
      <c r="P39" s="86"/>
      <c r="Q39" s="86"/>
      <c r="R39" s="86"/>
      <c r="S39" s="86"/>
      <c r="T39" s="86"/>
      <c r="U39" s="86"/>
      <c r="V39" s="86"/>
      <c r="W39" s="86"/>
      <c r="X39" s="86"/>
      <c r="Y39" s="86"/>
      <c r="Z39" s="86"/>
    </row>
    <row r="40" spans="3:26" s="48" customFormat="1" ht="122.25" customHeight="1">
      <c r="C40" s="49">
        <v>2</v>
      </c>
      <c r="D40" s="86" t="s">
        <v>157</v>
      </c>
      <c r="E40" s="86"/>
      <c r="F40" s="86"/>
      <c r="G40" s="86"/>
      <c r="H40" s="86"/>
      <c r="I40" s="86"/>
      <c r="J40" s="86"/>
      <c r="K40" s="86"/>
      <c r="L40" s="86"/>
      <c r="M40" s="86"/>
      <c r="N40" s="86"/>
      <c r="O40" s="86"/>
      <c r="P40" s="86"/>
      <c r="Q40" s="86"/>
      <c r="R40" s="86"/>
      <c r="S40" s="86"/>
      <c r="T40" s="86"/>
      <c r="U40" s="86"/>
      <c r="V40" s="86"/>
      <c r="W40" s="86"/>
      <c r="X40" s="86"/>
      <c r="Y40" s="86"/>
      <c r="Z40" s="86"/>
    </row>
    <row r="41" spans="3:26" s="48" customFormat="1" ht="48" customHeight="1">
      <c r="C41" s="49">
        <v>3</v>
      </c>
      <c r="D41" s="86" t="s">
        <v>158</v>
      </c>
      <c r="E41" s="86"/>
      <c r="F41" s="86"/>
      <c r="G41" s="86"/>
      <c r="H41" s="86"/>
      <c r="I41" s="86"/>
      <c r="J41" s="86"/>
      <c r="K41" s="86"/>
      <c r="L41" s="86"/>
      <c r="M41" s="86"/>
      <c r="N41" s="86"/>
      <c r="O41" s="86"/>
      <c r="P41" s="86"/>
      <c r="Q41" s="86"/>
      <c r="R41" s="86"/>
      <c r="S41" s="86"/>
      <c r="T41" s="86"/>
      <c r="U41" s="86"/>
      <c r="V41" s="86"/>
      <c r="W41" s="86"/>
      <c r="X41" s="86"/>
      <c r="Y41" s="86"/>
      <c r="Z41" s="86"/>
    </row>
    <row r="42" s="48" customFormat="1" ht="18.75" customHeight="1"/>
  </sheetData>
  <sheetProtection selectLockedCells="1"/>
  <mergeCells count="40">
    <mergeCell ref="A1:AA1"/>
    <mergeCell ref="A2:D2"/>
    <mergeCell ref="A3:Z3"/>
    <mergeCell ref="A6:AA6"/>
    <mergeCell ref="A7:AA7"/>
    <mergeCell ref="I10:K10"/>
    <mergeCell ref="L10:Y10"/>
    <mergeCell ref="I11:K11"/>
    <mergeCell ref="L11:Y11"/>
    <mergeCell ref="I12:K12"/>
    <mergeCell ref="L12:V12"/>
    <mergeCell ref="A14:Z14"/>
    <mergeCell ref="A15:Z15"/>
    <mergeCell ref="A16:Z16"/>
    <mergeCell ref="A19:AA19"/>
    <mergeCell ref="C22:AA22"/>
    <mergeCell ref="C23:AA23"/>
    <mergeCell ref="C24:AA24"/>
    <mergeCell ref="C25:AA25"/>
    <mergeCell ref="C26:AA26"/>
    <mergeCell ref="M28:Y28"/>
    <mergeCell ref="M29:P29"/>
    <mergeCell ref="R29:Y29"/>
    <mergeCell ref="M30:P30"/>
    <mergeCell ref="R30:Y30"/>
    <mergeCell ref="M31:P31"/>
    <mergeCell ref="R31:Y31"/>
    <mergeCell ref="M32:P32"/>
    <mergeCell ref="R32:Y32"/>
    <mergeCell ref="M33:P33"/>
    <mergeCell ref="R33:Y33"/>
    <mergeCell ref="D39:Z39"/>
    <mergeCell ref="D40:Z40"/>
    <mergeCell ref="D41:Z41"/>
    <mergeCell ref="M34:P34"/>
    <mergeCell ref="R34:Y34"/>
    <mergeCell ref="M35:P35"/>
    <mergeCell ref="R35:Y35"/>
    <mergeCell ref="M36:P36"/>
    <mergeCell ref="R36:Y36"/>
  </mergeCells>
  <printOptions/>
  <pageMargins left="0.7" right="0.37" top="0.75" bottom="0.49"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J105"/>
  <sheetViews>
    <sheetView zoomScale="90" zoomScaleNormal="90" zoomScalePageLayoutView="0" workbookViewId="0" topLeftCell="A1">
      <selection activeCell="E6" sqref="E6:H6"/>
    </sheetView>
  </sheetViews>
  <sheetFormatPr defaultColWidth="9.140625" defaultRowHeight="15"/>
  <cols>
    <col min="1" max="1" width="6.57421875" style="59" customWidth="1"/>
    <col min="2" max="2" width="7.140625" style="46" customWidth="1"/>
    <col min="3" max="3" width="10.57421875" style="60" customWidth="1"/>
    <col min="4" max="4" width="32.57421875" style="24" customWidth="1"/>
    <col min="5" max="8" width="16.00390625" style="61" customWidth="1"/>
    <col min="9" max="9" width="68.140625" style="24" customWidth="1"/>
    <col min="10" max="10" width="9.00390625" style="54" customWidth="1"/>
    <col min="11" max="11" width="9.00390625" style="24" customWidth="1"/>
    <col min="12" max="12" width="32.421875" style="24" customWidth="1"/>
    <col min="13" max="13" width="31.00390625" style="24" customWidth="1"/>
    <col min="14" max="16384" width="9.00390625" style="24" customWidth="1"/>
  </cols>
  <sheetData>
    <row r="1" spans="1:8" ht="12.75">
      <c r="A1" s="107"/>
      <c r="B1" s="107"/>
      <c r="C1" s="107"/>
      <c r="D1" s="107"/>
      <c r="E1" s="107"/>
      <c r="F1" s="78"/>
      <c r="G1" s="78"/>
      <c r="H1" s="78"/>
    </row>
    <row r="2" spans="1:8" ht="12.75">
      <c r="A2" s="198" t="s">
        <v>223</v>
      </c>
      <c r="B2" s="198"/>
      <c r="C2" s="198"/>
      <c r="D2" s="198"/>
      <c r="E2" s="198"/>
      <c r="F2" s="76"/>
      <c r="G2" s="76"/>
      <c r="H2" s="76"/>
    </row>
    <row r="3" spans="1:9" ht="15.75" customHeight="1">
      <c r="A3" s="103" t="s">
        <v>218</v>
      </c>
      <c r="B3" s="103"/>
      <c r="C3" s="103"/>
      <c r="D3" s="103"/>
      <c r="E3" s="103"/>
      <c r="F3" s="103"/>
      <c r="G3" s="103"/>
      <c r="H3" s="103"/>
      <c r="I3" s="25"/>
    </row>
    <row r="4" spans="1:9" ht="15.75" customHeight="1">
      <c r="A4" s="304" t="s">
        <v>221</v>
      </c>
      <c r="B4" s="304"/>
      <c r="C4" s="304"/>
      <c r="D4" s="304"/>
      <c r="E4" s="304"/>
      <c r="F4" s="304"/>
      <c r="G4" s="304"/>
      <c r="H4" s="304"/>
      <c r="I4" s="26"/>
    </row>
    <row r="5" spans="1:10" s="56" customFormat="1" ht="37.5" customHeight="1">
      <c r="A5" s="199" t="s">
        <v>135</v>
      </c>
      <c r="B5" s="200"/>
      <c r="C5" s="200"/>
      <c r="D5" s="201"/>
      <c r="E5" s="205" t="s">
        <v>137</v>
      </c>
      <c r="F5" s="206"/>
      <c r="G5" s="206"/>
      <c r="H5" s="207"/>
      <c r="I5" s="84" t="s">
        <v>136</v>
      </c>
      <c r="J5" s="55"/>
    </row>
    <row r="6" spans="1:9" ht="24.75" customHeight="1">
      <c r="A6" s="163" t="s">
        <v>171</v>
      </c>
      <c r="B6" s="192" t="s">
        <v>159</v>
      </c>
      <c r="C6" s="193"/>
      <c r="D6" s="194"/>
      <c r="E6" s="208"/>
      <c r="F6" s="209"/>
      <c r="G6" s="209"/>
      <c r="H6" s="210"/>
      <c r="I6" s="35" t="s">
        <v>179</v>
      </c>
    </row>
    <row r="7" spans="1:9" ht="24.75" customHeight="1">
      <c r="A7" s="202"/>
      <c r="B7" s="111" t="s">
        <v>104</v>
      </c>
      <c r="C7" s="149" t="s">
        <v>105</v>
      </c>
      <c r="D7" s="27" t="s">
        <v>106</v>
      </c>
      <c r="E7" s="211"/>
      <c r="F7" s="212"/>
      <c r="G7" s="212"/>
      <c r="H7" s="213"/>
      <c r="I7" s="195" t="s">
        <v>207</v>
      </c>
    </row>
    <row r="8" spans="1:9" ht="24.75" customHeight="1">
      <c r="A8" s="202"/>
      <c r="B8" s="112"/>
      <c r="C8" s="151"/>
      <c r="D8" s="28" t="s">
        <v>103</v>
      </c>
      <c r="E8" s="214"/>
      <c r="F8" s="215"/>
      <c r="G8" s="215"/>
      <c r="H8" s="216"/>
      <c r="I8" s="196"/>
    </row>
    <row r="9" spans="1:9" ht="24.75" customHeight="1">
      <c r="A9" s="202"/>
      <c r="B9" s="112"/>
      <c r="C9" s="151"/>
      <c r="D9" s="28" t="s">
        <v>160</v>
      </c>
      <c r="E9" s="214"/>
      <c r="F9" s="215"/>
      <c r="G9" s="215"/>
      <c r="H9" s="216"/>
      <c r="I9" s="196"/>
    </row>
    <row r="10" spans="1:9" ht="24.75" customHeight="1">
      <c r="A10" s="202"/>
      <c r="B10" s="112"/>
      <c r="C10" s="151"/>
      <c r="D10" s="28" t="s">
        <v>214</v>
      </c>
      <c r="E10" s="214"/>
      <c r="F10" s="215"/>
      <c r="G10" s="215"/>
      <c r="H10" s="216"/>
      <c r="I10" s="196"/>
    </row>
    <row r="11" spans="1:9" ht="24.75" customHeight="1">
      <c r="A11" s="202"/>
      <c r="B11" s="112"/>
      <c r="C11" s="151"/>
      <c r="D11" s="29" t="s">
        <v>161</v>
      </c>
      <c r="E11" s="214"/>
      <c r="F11" s="215"/>
      <c r="G11" s="215"/>
      <c r="H11" s="216"/>
      <c r="I11" s="196"/>
    </row>
    <row r="12" spans="1:9" ht="24.75" customHeight="1">
      <c r="A12" s="202"/>
      <c r="B12" s="112"/>
      <c r="C12" s="153"/>
      <c r="D12" s="30" t="s">
        <v>113</v>
      </c>
      <c r="E12" s="217"/>
      <c r="F12" s="218"/>
      <c r="G12" s="218"/>
      <c r="H12" s="219"/>
      <c r="I12" s="197"/>
    </row>
    <row r="13" spans="1:9" ht="24.75" customHeight="1">
      <c r="A13" s="202"/>
      <c r="B13" s="112"/>
      <c r="C13" s="203" t="s">
        <v>262</v>
      </c>
      <c r="D13" s="80" t="s">
        <v>106</v>
      </c>
      <c r="E13" s="211"/>
      <c r="F13" s="212"/>
      <c r="G13" s="212"/>
      <c r="H13" s="213"/>
      <c r="I13" s="195" t="s">
        <v>212</v>
      </c>
    </row>
    <row r="14" spans="1:9" ht="24.75" customHeight="1">
      <c r="A14" s="202"/>
      <c r="B14" s="112"/>
      <c r="C14" s="204"/>
      <c r="D14" s="81" t="s">
        <v>107</v>
      </c>
      <c r="E14" s="214"/>
      <c r="F14" s="215"/>
      <c r="G14" s="215"/>
      <c r="H14" s="216"/>
      <c r="I14" s="196"/>
    </row>
    <row r="15" spans="1:9" ht="24.75" customHeight="1">
      <c r="A15" s="202"/>
      <c r="B15" s="112"/>
      <c r="C15" s="204"/>
      <c r="D15" s="81" t="s">
        <v>114</v>
      </c>
      <c r="E15" s="214"/>
      <c r="F15" s="215"/>
      <c r="G15" s="215"/>
      <c r="H15" s="216"/>
      <c r="I15" s="196"/>
    </row>
    <row r="16" spans="1:9" ht="24.75" customHeight="1">
      <c r="A16" s="202"/>
      <c r="B16" s="112"/>
      <c r="C16" s="204"/>
      <c r="D16" s="81" t="s">
        <v>128</v>
      </c>
      <c r="E16" s="300"/>
      <c r="F16" s="301"/>
      <c r="G16" s="301"/>
      <c r="H16" s="302"/>
      <c r="I16" s="196"/>
    </row>
    <row r="17" spans="1:9" ht="24.75" customHeight="1">
      <c r="A17" s="202"/>
      <c r="B17" s="112"/>
      <c r="C17" s="204"/>
      <c r="D17" s="81" t="s">
        <v>160</v>
      </c>
      <c r="E17" s="214"/>
      <c r="F17" s="215"/>
      <c r="G17" s="215"/>
      <c r="H17" s="216"/>
      <c r="I17" s="196"/>
    </row>
    <row r="18" spans="1:9" ht="24.75" customHeight="1">
      <c r="A18" s="202"/>
      <c r="B18" s="112"/>
      <c r="C18" s="204"/>
      <c r="D18" s="81" t="s">
        <v>108</v>
      </c>
      <c r="E18" s="214"/>
      <c r="F18" s="215"/>
      <c r="G18" s="215"/>
      <c r="H18" s="216"/>
      <c r="I18" s="196"/>
    </row>
    <row r="19" spans="1:9" ht="24.75" customHeight="1">
      <c r="A19" s="202"/>
      <c r="B19" s="112"/>
      <c r="C19" s="204"/>
      <c r="D19" s="81" t="s">
        <v>109</v>
      </c>
      <c r="E19" s="214"/>
      <c r="F19" s="215"/>
      <c r="G19" s="215"/>
      <c r="H19" s="216"/>
      <c r="I19" s="196"/>
    </row>
    <row r="20" spans="1:9" ht="24.75" customHeight="1">
      <c r="A20" s="202"/>
      <c r="B20" s="112"/>
      <c r="C20" s="204"/>
      <c r="D20" s="81" t="s">
        <v>113</v>
      </c>
      <c r="E20" s="217"/>
      <c r="F20" s="218"/>
      <c r="G20" s="218"/>
      <c r="H20" s="219"/>
      <c r="I20" s="196"/>
    </row>
    <row r="21" spans="1:9" ht="30" customHeight="1">
      <c r="A21" s="202"/>
      <c r="B21" s="112"/>
      <c r="C21" s="122" t="s">
        <v>245</v>
      </c>
      <c r="D21" s="73" t="s">
        <v>106</v>
      </c>
      <c r="E21" s="308"/>
      <c r="F21" s="309"/>
      <c r="G21" s="309"/>
      <c r="H21" s="310"/>
      <c r="I21" s="120" t="s">
        <v>246</v>
      </c>
    </row>
    <row r="22" spans="1:9" ht="30" customHeight="1">
      <c r="A22" s="202"/>
      <c r="B22" s="112"/>
      <c r="C22" s="123"/>
      <c r="D22" s="74" t="s">
        <v>149</v>
      </c>
      <c r="E22" s="237"/>
      <c r="F22" s="238"/>
      <c r="G22" s="238"/>
      <c r="H22" s="239"/>
      <c r="I22" s="127"/>
    </row>
    <row r="23" spans="1:9" ht="30" customHeight="1">
      <c r="A23" s="202"/>
      <c r="B23" s="112"/>
      <c r="C23" s="123"/>
      <c r="D23" s="74" t="s">
        <v>114</v>
      </c>
      <c r="E23" s="237"/>
      <c r="F23" s="238"/>
      <c r="G23" s="238"/>
      <c r="H23" s="239"/>
      <c r="I23" s="127"/>
    </row>
    <row r="24" spans="1:9" ht="30" customHeight="1">
      <c r="A24" s="202"/>
      <c r="B24" s="112"/>
      <c r="C24" s="123"/>
      <c r="D24" s="74" t="s">
        <v>108</v>
      </c>
      <c r="E24" s="237"/>
      <c r="F24" s="238"/>
      <c r="G24" s="238"/>
      <c r="H24" s="239"/>
      <c r="I24" s="127"/>
    </row>
    <row r="25" spans="1:9" ht="30" customHeight="1">
      <c r="A25" s="202"/>
      <c r="B25" s="112"/>
      <c r="C25" s="123"/>
      <c r="D25" s="74" t="s">
        <v>109</v>
      </c>
      <c r="E25" s="237"/>
      <c r="F25" s="238"/>
      <c r="G25" s="238"/>
      <c r="H25" s="239"/>
      <c r="I25" s="127"/>
    </row>
    <row r="26" spans="1:9" ht="30" customHeight="1">
      <c r="A26" s="202"/>
      <c r="B26" s="112"/>
      <c r="C26" s="123"/>
      <c r="D26" s="74" t="s">
        <v>247</v>
      </c>
      <c r="E26" s="297"/>
      <c r="F26" s="298"/>
      <c r="G26" s="298"/>
      <c r="H26" s="299"/>
      <c r="I26" s="127"/>
    </row>
    <row r="27" spans="1:9" ht="30" customHeight="1">
      <c r="A27" s="202"/>
      <c r="B27" s="113"/>
      <c r="C27" s="124"/>
      <c r="D27" s="75" t="s">
        <v>248</v>
      </c>
      <c r="E27" s="305"/>
      <c r="F27" s="306"/>
      <c r="G27" s="306"/>
      <c r="H27" s="307"/>
      <c r="I27" s="121"/>
    </row>
    <row r="28" spans="1:9" ht="24.75" customHeight="1">
      <c r="A28" s="202"/>
      <c r="B28" s="148" t="s">
        <v>110</v>
      </c>
      <c r="C28" s="149"/>
      <c r="D28" s="178" t="s">
        <v>111</v>
      </c>
      <c r="E28" s="220" t="s">
        <v>253</v>
      </c>
      <c r="F28" s="221"/>
      <c r="G28" s="221"/>
      <c r="H28" s="222"/>
      <c r="I28" s="120" t="s">
        <v>203</v>
      </c>
    </row>
    <row r="29" spans="1:9" ht="24.75" customHeight="1">
      <c r="A29" s="202"/>
      <c r="B29" s="150"/>
      <c r="C29" s="151"/>
      <c r="D29" s="179"/>
      <c r="E29" s="223" t="s">
        <v>106</v>
      </c>
      <c r="F29" s="223" t="s">
        <v>103</v>
      </c>
      <c r="G29" s="223" t="s">
        <v>254</v>
      </c>
      <c r="H29" s="223" t="s">
        <v>255</v>
      </c>
      <c r="I29" s="127"/>
    </row>
    <row r="30" spans="1:9" ht="24.75" customHeight="1">
      <c r="A30" s="202"/>
      <c r="B30" s="150"/>
      <c r="C30" s="151"/>
      <c r="D30" s="180"/>
      <c r="E30" s="224"/>
      <c r="F30" s="224"/>
      <c r="G30" s="224"/>
      <c r="H30" s="224"/>
      <c r="I30" s="127"/>
    </row>
    <row r="31" spans="1:9" ht="24.75" customHeight="1">
      <c r="A31" s="202"/>
      <c r="B31" s="150"/>
      <c r="C31" s="151"/>
      <c r="D31" s="225"/>
      <c r="E31" s="225"/>
      <c r="F31" s="225"/>
      <c r="G31" s="22"/>
      <c r="H31" s="225"/>
      <c r="I31" s="127"/>
    </row>
    <row r="32" spans="1:9" ht="24.75" customHeight="1">
      <c r="A32" s="202"/>
      <c r="B32" s="150"/>
      <c r="C32" s="151"/>
      <c r="D32" s="226"/>
      <c r="E32" s="226"/>
      <c r="F32" s="226"/>
      <c r="G32" s="23"/>
      <c r="H32" s="226"/>
      <c r="I32" s="127"/>
    </row>
    <row r="33" spans="1:9" ht="24.75" customHeight="1">
      <c r="A33" s="202"/>
      <c r="B33" s="150"/>
      <c r="C33" s="151"/>
      <c r="D33" s="225"/>
      <c r="E33" s="225"/>
      <c r="F33" s="225"/>
      <c r="G33" s="22"/>
      <c r="H33" s="225"/>
      <c r="I33" s="127"/>
    </row>
    <row r="34" spans="1:9" ht="24.75" customHeight="1">
      <c r="A34" s="202"/>
      <c r="B34" s="150"/>
      <c r="C34" s="151"/>
      <c r="D34" s="226"/>
      <c r="E34" s="226"/>
      <c r="F34" s="226"/>
      <c r="G34" s="23"/>
      <c r="H34" s="226"/>
      <c r="I34" s="127"/>
    </row>
    <row r="35" spans="1:9" ht="24.75" customHeight="1">
      <c r="A35" s="202"/>
      <c r="B35" s="150"/>
      <c r="C35" s="151"/>
      <c r="D35" s="236"/>
      <c r="E35" s="236"/>
      <c r="F35" s="236"/>
      <c r="G35" s="22"/>
      <c r="H35" s="236"/>
      <c r="I35" s="127"/>
    </row>
    <row r="36" spans="1:9" ht="24.75" customHeight="1">
      <c r="A36" s="202"/>
      <c r="B36" s="150"/>
      <c r="C36" s="151"/>
      <c r="D36" s="226"/>
      <c r="E36" s="226"/>
      <c r="F36" s="226"/>
      <c r="G36" s="77"/>
      <c r="H36" s="226"/>
      <c r="I36" s="127"/>
    </row>
    <row r="37" spans="1:9" ht="49.5" customHeight="1">
      <c r="A37" s="202"/>
      <c r="B37" s="148" t="s">
        <v>112</v>
      </c>
      <c r="C37" s="149"/>
      <c r="D37" s="211" t="s">
        <v>256</v>
      </c>
      <c r="E37" s="212"/>
      <c r="F37" s="212"/>
      <c r="G37" s="212"/>
      <c r="H37" s="213"/>
      <c r="I37" s="82"/>
    </row>
    <row r="38" spans="1:9" ht="49.5" customHeight="1">
      <c r="A38" s="202"/>
      <c r="B38" s="150"/>
      <c r="C38" s="151"/>
      <c r="D38" s="214" t="s">
        <v>257</v>
      </c>
      <c r="E38" s="215"/>
      <c r="F38" s="215"/>
      <c r="G38" s="215"/>
      <c r="H38" s="216"/>
      <c r="I38" s="36" t="s">
        <v>194</v>
      </c>
    </row>
    <row r="39" spans="1:9" ht="49.5" customHeight="1">
      <c r="A39" s="202"/>
      <c r="B39" s="150"/>
      <c r="C39" s="151"/>
      <c r="D39" s="227" t="s">
        <v>258</v>
      </c>
      <c r="E39" s="228"/>
      <c r="F39" s="228"/>
      <c r="G39" s="228"/>
      <c r="H39" s="229"/>
      <c r="I39" s="109" t="s">
        <v>259</v>
      </c>
    </row>
    <row r="40" spans="1:9" ht="60" customHeight="1">
      <c r="A40" s="202"/>
      <c r="B40" s="150"/>
      <c r="C40" s="151"/>
      <c r="D40" s="230"/>
      <c r="E40" s="231"/>
      <c r="F40" s="231"/>
      <c r="G40" s="231"/>
      <c r="H40" s="232"/>
      <c r="I40" s="110"/>
    </row>
    <row r="41" spans="1:9" ht="150" customHeight="1">
      <c r="A41" s="79" t="s">
        <v>115</v>
      </c>
      <c r="B41" s="187" t="s">
        <v>200</v>
      </c>
      <c r="C41" s="188"/>
      <c r="D41" s="188"/>
      <c r="E41" s="233"/>
      <c r="F41" s="234"/>
      <c r="G41" s="234"/>
      <c r="H41" s="235"/>
      <c r="I41" s="37" t="s">
        <v>208</v>
      </c>
    </row>
    <row r="42" spans="1:9" ht="30" customHeight="1">
      <c r="A42" s="162" t="s">
        <v>233</v>
      </c>
      <c r="B42" s="189" t="s">
        <v>91</v>
      </c>
      <c r="C42" s="181" t="s">
        <v>94</v>
      </c>
      <c r="D42" s="182"/>
      <c r="E42" s="211"/>
      <c r="F42" s="212"/>
      <c r="G42" s="212"/>
      <c r="H42" s="213"/>
      <c r="I42" s="141" t="s">
        <v>234</v>
      </c>
    </row>
    <row r="43" spans="1:9" ht="30" customHeight="1">
      <c r="A43" s="163"/>
      <c r="B43" s="190"/>
      <c r="C43" s="183" t="s">
        <v>231</v>
      </c>
      <c r="D43" s="184"/>
      <c r="E43" s="237"/>
      <c r="F43" s="238"/>
      <c r="G43" s="238"/>
      <c r="H43" s="239"/>
      <c r="I43" s="132"/>
    </row>
    <row r="44" spans="1:9" ht="30" customHeight="1">
      <c r="A44" s="163"/>
      <c r="B44" s="190"/>
      <c r="C44" s="183" t="s">
        <v>232</v>
      </c>
      <c r="D44" s="184"/>
      <c r="E44" s="237"/>
      <c r="F44" s="238"/>
      <c r="G44" s="238"/>
      <c r="H44" s="239"/>
      <c r="I44" s="132"/>
    </row>
    <row r="45" spans="1:9" ht="30" customHeight="1">
      <c r="A45" s="163"/>
      <c r="B45" s="190"/>
      <c r="C45" s="183" t="s">
        <v>95</v>
      </c>
      <c r="D45" s="184"/>
      <c r="E45" s="240"/>
      <c r="F45" s="241"/>
      <c r="G45" s="241"/>
      <c r="H45" s="242"/>
      <c r="I45" s="132"/>
    </row>
    <row r="46" spans="1:9" ht="30" customHeight="1">
      <c r="A46" s="163"/>
      <c r="B46" s="191"/>
      <c r="C46" s="185" t="s">
        <v>201</v>
      </c>
      <c r="D46" s="186"/>
      <c r="E46" s="243"/>
      <c r="F46" s="244"/>
      <c r="G46" s="244"/>
      <c r="H46" s="245"/>
      <c r="I46" s="132"/>
    </row>
    <row r="47" spans="1:9" ht="30" customHeight="1">
      <c r="A47" s="163"/>
      <c r="B47" s="178" t="s">
        <v>92</v>
      </c>
      <c r="C47" s="181" t="s">
        <v>94</v>
      </c>
      <c r="D47" s="182"/>
      <c r="E47" s="211"/>
      <c r="F47" s="212"/>
      <c r="G47" s="212"/>
      <c r="H47" s="213"/>
      <c r="I47" s="132"/>
    </row>
    <row r="48" spans="1:10" s="58" customFormat="1" ht="30" customHeight="1">
      <c r="A48" s="163"/>
      <c r="B48" s="179"/>
      <c r="C48" s="183" t="s">
        <v>231</v>
      </c>
      <c r="D48" s="184"/>
      <c r="E48" s="237"/>
      <c r="F48" s="238"/>
      <c r="G48" s="238"/>
      <c r="H48" s="239"/>
      <c r="I48" s="132"/>
      <c r="J48" s="57"/>
    </row>
    <row r="49" spans="1:9" ht="30" customHeight="1">
      <c r="A49" s="163"/>
      <c r="B49" s="179"/>
      <c r="C49" s="183" t="s">
        <v>232</v>
      </c>
      <c r="D49" s="184"/>
      <c r="E49" s="237"/>
      <c r="F49" s="238"/>
      <c r="G49" s="238"/>
      <c r="H49" s="239"/>
      <c r="I49" s="132"/>
    </row>
    <row r="50" spans="1:9" ht="30" customHeight="1">
      <c r="A50" s="163"/>
      <c r="B50" s="179"/>
      <c r="C50" s="183" t="s">
        <v>95</v>
      </c>
      <c r="D50" s="184"/>
      <c r="E50" s="240"/>
      <c r="F50" s="241"/>
      <c r="G50" s="241"/>
      <c r="H50" s="242"/>
      <c r="I50" s="132"/>
    </row>
    <row r="51" spans="1:9" ht="30" customHeight="1">
      <c r="A51" s="163"/>
      <c r="B51" s="180"/>
      <c r="C51" s="185" t="s">
        <v>201</v>
      </c>
      <c r="D51" s="186"/>
      <c r="E51" s="243"/>
      <c r="F51" s="244"/>
      <c r="G51" s="244"/>
      <c r="H51" s="245"/>
      <c r="I51" s="132"/>
    </row>
    <row r="52" spans="1:9" ht="30" customHeight="1">
      <c r="A52" s="163"/>
      <c r="B52" s="178" t="s">
        <v>93</v>
      </c>
      <c r="C52" s="181" t="s">
        <v>94</v>
      </c>
      <c r="D52" s="182"/>
      <c r="E52" s="211"/>
      <c r="F52" s="212"/>
      <c r="G52" s="212"/>
      <c r="H52" s="213"/>
      <c r="I52" s="132"/>
    </row>
    <row r="53" spans="1:9" ht="30" customHeight="1">
      <c r="A53" s="163"/>
      <c r="B53" s="179"/>
      <c r="C53" s="183" t="s">
        <v>231</v>
      </c>
      <c r="D53" s="184"/>
      <c r="E53" s="237"/>
      <c r="F53" s="238"/>
      <c r="G53" s="238"/>
      <c r="H53" s="239"/>
      <c r="I53" s="132"/>
    </row>
    <row r="54" spans="1:9" ht="30" customHeight="1">
      <c r="A54" s="163"/>
      <c r="B54" s="179"/>
      <c r="C54" s="183" t="s">
        <v>232</v>
      </c>
      <c r="D54" s="184"/>
      <c r="E54" s="237"/>
      <c r="F54" s="238"/>
      <c r="G54" s="238"/>
      <c r="H54" s="239"/>
      <c r="I54" s="132"/>
    </row>
    <row r="55" spans="1:9" ht="30" customHeight="1">
      <c r="A55" s="163"/>
      <c r="B55" s="179"/>
      <c r="C55" s="183" t="s">
        <v>95</v>
      </c>
      <c r="D55" s="184"/>
      <c r="E55" s="240"/>
      <c r="F55" s="241"/>
      <c r="G55" s="241"/>
      <c r="H55" s="242"/>
      <c r="I55" s="132"/>
    </row>
    <row r="56" spans="1:9" ht="30" customHeight="1">
      <c r="A56" s="163"/>
      <c r="B56" s="180"/>
      <c r="C56" s="185" t="s">
        <v>201</v>
      </c>
      <c r="D56" s="186"/>
      <c r="E56" s="243"/>
      <c r="F56" s="244"/>
      <c r="G56" s="244"/>
      <c r="H56" s="245"/>
      <c r="I56" s="133"/>
    </row>
    <row r="57" spans="1:9" ht="30" customHeight="1">
      <c r="A57" s="162" t="s">
        <v>162</v>
      </c>
      <c r="B57" s="122" t="s">
        <v>118</v>
      </c>
      <c r="C57" s="166" t="s">
        <v>165</v>
      </c>
      <c r="D57" s="68" t="s">
        <v>124</v>
      </c>
      <c r="E57" s="246"/>
      <c r="F57" s="247"/>
      <c r="G57" s="247"/>
      <c r="H57" s="248"/>
      <c r="I57" s="141" t="s">
        <v>271</v>
      </c>
    </row>
    <row r="58" spans="1:9" ht="30" customHeight="1">
      <c r="A58" s="163"/>
      <c r="B58" s="123"/>
      <c r="C58" s="167"/>
      <c r="D58" s="69" t="s">
        <v>117</v>
      </c>
      <c r="E58" s="172"/>
      <c r="F58" s="173"/>
      <c r="G58" s="173"/>
      <c r="H58" s="174"/>
      <c r="I58" s="132"/>
    </row>
    <row r="59" spans="1:9" ht="30" customHeight="1">
      <c r="A59" s="163"/>
      <c r="B59" s="123"/>
      <c r="C59" s="167"/>
      <c r="D59" s="70" t="s">
        <v>116</v>
      </c>
      <c r="E59" s="175"/>
      <c r="F59" s="176"/>
      <c r="G59" s="176"/>
      <c r="H59" s="177"/>
      <c r="I59" s="132"/>
    </row>
    <row r="60" spans="1:9" ht="30" customHeight="1">
      <c r="A60" s="163"/>
      <c r="B60" s="123"/>
      <c r="C60" s="166" t="s">
        <v>166</v>
      </c>
      <c r="D60" s="68" t="s">
        <v>130</v>
      </c>
      <c r="E60" s="246"/>
      <c r="F60" s="247"/>
      <c r="G60" s="247"/>
      <c r="H60" s="248"/>
      <c r="I60" s="132"/>
    </row>
    <row r="61" spans="1:9" ht="30" customHeight="1">
      <c r="A61" s="163"/>
      <c r="B61" s="123"/>
      <c r="C61" s="167"/>
      <c r="D61" s="69" t="s">
        <v>117</v>
      </c>
      <c r="E61" s="172"/>
      <c r="F61" s="173"/>
      <c r="G61" s="173"/>
      <c r="H61" s="174"/>
      <c r="I61" s="132"/>
    </row>
    <row r="62" spans="1:9" ht="30" customHeight="1">
      <c r="A62" s="163"/>
      <c r="B62" s="123"/>
      <c r="C62" s="168"/>
      <c r="D62" s="71" t="s">
        <v>116</v>
      </c>
      <c r="E62" s="175"/>
      <c r="F62" s="176"/>
      <c r="G62" s="176"/>
      <c r="H62" s="177"/>
      <c r="I62" s="132"/>
    </row>
    <row r="63" spans="1:9" ht="30" customHeight="1">
      <c r="A63" s="163"/>
      <c r="B63" s="123"/>
      <c r="C63" s="167" t="s">
        <v>167</v>
      </c>
      <c r="D63" s="72" t="s">
        <v>124</v>
      </c>
      <c r="E63" s="246"/>
      <c r="F63" s="247"/>
      <c r="G63" s="247"/>
      <c r="H63" s="248"/>
      <c r="I63" s="132"/>
    </row>
    <row r="64" spans="1:9" ht="30" customHeight="1">
      <c r="A64" s="163"/>
      <c r="B64" s="123"/>
      <c r="C64" s="167"/>
      <c r="D64" s="69" t="s">
        <v>117</v>
      </c>
      <c r="E64" s="172"/>
      <c r="F64" s="173"/>
      <c r="G64" s="173"/>
      <c r="H64" s="174"/>
      <c r="I64" s="132"/>
    </row>
    <row r="65" spans="1:9" ht="30" customHeight="1">
      <c r="A65" s="163"/>
      <c r="B65" s="123"/>
      <c r="C65" s="167"/>
      <c r="D65" s="70" t="s">
        <v>116</v>
      </c>
      <c r="E65" s="175"/>
      <c r="F65" s="176"/>
      <c r="G65" s="176"/>
      <c r="H65" s="177"/>
      <c r="I65" s="132"/>
    </row>
    <row r="66" spans="1:9" ht="30" customHeight="1">
      <c r="A66" s="163"/>
      <c r="B66" s="123"/>
      <c r="C66" s="149" t="s">
        <v>96</v>
      </c>
      <c r="D66" s="68" t="s">
        <v>131</v>
      </c>
      <c r="E66" s="249">
        <f>E57+E60+E63</f>
        <v>0</v>
      </c>
      <c r="F66" s="250"/>
      <c r="G66" s="250"/>
      <c r="H66" s="251"/>
      <c r="I66" s="169" t="s">
        <v>129</v>
      </c>
    </row>
    <row r="67" spans="1:9" ht="30" customHeight="1">
      <c r="A67" s="163"/>
      <c r="B67" s="123"/>
      <c r="C67" s="151"/>
      <c r="D67" s="69" t="s">
        <v>117</v>
      </c>
      <c r="E67" s="252">
        <f>E58+E61+E64</f>
        <v>0</v>
      </c>
      <c r="F67" s="253"/>
      <c r="G67" s="253"/>
      <c r="H67" s="254"/>
      <c r="I67" s="170"/>
    </row>
    <row r="68" spans="1:9" ht="30" customHeight="1">
      <c r="A68" s="164"/>
      <c r="B68" s="124"/>
      <c r="C68" s="153"/>
      <c r="D68" s="71" t="s">
        <v>116</v>
      </c>
      <c r="E68" s="255">
        <f>E59+E62+E65</f>
        <v>0</v>
      </c>
      <c r="F68" s="256"/>
      <c r="G68" s="256"/>
      <c r="H68" s="257"/>
      <c r="I68" s="171"/>
    </row>
    <row r="69" spans="1:9" ht="150" customHeight="1">
      <c r="A69" s="134" t="s">
        <v>226</v>
      </c>
      <c r="B69" s="146" t="s">
        <v>197</v>
      </c>
      <c r="C69" s="157"/>
      <c r="D69" s="157"/>
      <c r="E69" s="154"/>
      <c r="F69" s="155"/>
      <c r="G69" s="155"/>
      <c r="H69" s="156"/>
      <c r="I69" s="38" t="s">
        <v>279</v>
      </c>
    </row>
    <row r="70" spans="1:9" ht="150" customHeight="1">
      <c r="A70" s="135"/>
      <c r="B70" s="137" t="s">
        <v>198</v>
      </c>
      <c r="C70" s="138"/>
      <c r="D70" s="138"/>
      <c r="E70" s="154"/>
      <c r="F70" s="155"/>
      <c r="G70" s="155"/>
      <c r="H70" s="156"/>
      <c r="I70" s="37" t="s">
        <v>204</v>
      </c>
    </row>
    <row r="71" spans="1:9" ht="150" customHeight="1">
      <c r="A71" s="135"/>
      <c r="B71" s="146" t="s">
        <v>199</v>
      </c>
      <c r="C71" s="147"/>
      <c r="D71" s="147"/>
      <c r="E71" s="154"/>
      <c r="F71" s="155"/>
      <c r="G71" s="155"/>
      <c r="H71" s="156"/>
      <c r="I71" s="37" t="s">
        <v>251</v>
      </c>
    </row>
    <row r="72" spans="1:9" ht="169.5" customHeight="1">
      <c r="A72" s="162" t="s">
        <v>227</v>
      </c>
      <c r="B72" s="98" t="s">
        <v>163</v>
      </c>
      <c r="C72" s="99"/>
      <c r="D72" s="99"/>
      <c r="E72" s="233"/>
      <c r="F72" s="234"/>
      <c r="G72" s="234"/>
      <c r="H72" s="235"/>
      <c r="I72" s="37" t="s">
        <v>211</v>
      </c>
    </row>
    <row r="73" spans="1:9" ht="30" customHeight="1">
      <c r="A73" s="163"/>
      <c r="B73" s="122" t="s">
        <v>98</v>
      </c>
      <c r="C73" s="125" t="s">
        <v>127</v>
      </c>
      <c r="D73" s="31" t="s">
        <v>172</v>
      </c>
      <c r="E73" s="258"/>
      <c r="F73" s="259"/>
      <c r="G73" s="259"/>
      <c r="H73" s="260"/>
      <c r="I73" s="120" t="s">
        <v>213</v>
      </c>
    </row>
    <row r="74" spans="1:9" ht="30" customHeight="1">
      <c r="A74" s="163"/>
      <c r="B74" s="123"/>
      <c r="C74" s="126"/>
      <c r="D74" s="32" t="s">
        <v>210</v>
      </c>
      <c r="E74" s="261"/>
      <c r="F74" s="262"/>
      <c r="G74" s="262"/>
      <c r="H74" s="263"/>
      <c r="I74" s="127"/>
    </row>
    <row r="75" spans="1:9" ht="30" customHeight="1">
      <c r="A75" s="163"/>
      <c r="B75" s="123"/>
      <c r="C75" s="126" t="s">
        <v>125</v>
      </c>
      <c r="D75" s="128"/>
      <c r="E75" s="264"/>
      <c r="F75" s="265"/>
      <c r="G75" s="265"/>
      <c r="H75" s="266"/>
      <c r="I75" s="127"/>
    </row>
    <row r="76" spans="1:9" ht="30" customHeight="1">
      <c r="A76" s="163"/>
      <c r="B76" s="124"/>
      <c r="C76" s="129" t="s">
        <v>126</v>
      </c>
      <c r="D76" s="130"/>
      <c r="E76" s="267"/>
      <c r="F76" s="268"/>
      <c r="G76" s="268"/>
      <c r="H76" s="269"/>
      <c r="I76" s="121"/>
    </row>
    <row r="77" spans="1:9" ht="150" customHeight="1">
      <c r="A77" s="163"/>
      <c r="B77" s="131" t="s">
        <v>99</v>
      </c>
      <c r="C77" s="139" t="s">
        <v>182</v>
      </c>
      <c r="D77" s="140"/>
      <c r="E77" s="270"/>
      <c r="F77" s="271"/>
      <c r="G77" s="271"/>
      <c r="H77" s="272"/>
      <c r="I77" s="132" t="s">
        <v>272</v>
      </c>
    </row>
    <row r="78" spans="1:9" ht="30" customHeight="1">
      <c r="A78" s="163"/>
      <c r="B78" s="131"/>
      <c r="C78" s="144"/>
      <c r="D78" s="165"/>
      <c r="E78" s="273"/>
      <c r="F78" s="274"/>
      <c r="G78" s="274"/>
      <c r="H78" s="275"/>
      <c r="I78" s="133"/>
    </row>
    <row r="79" spans="1:9" ht="150" customHeight="1">
      <c r="A79" s="163"/>
      <c r="B79" s="131"/>
      <c r="C79" s="137" t="s">
        <v>97</v>
      </c>
      <c r="D79" s="138"/>
      <c r="E79" s="270"/>
      <c r="F79" s="271"/>
      <c r="G79" s="271"/>
      <c r="H79" s="272"/>
      <c r="I79" s="141" t="s">
        <v>273</v>
      </c>
    </row>
    <row r="80" spans="1:9" ht="30" customHeight="1">
      <c r="A80" s="163"/>
      <c r="B80" s="131"/>
      <c r="C80" s="139"/>
      <c r="D80" s="140"/>
      <c r="E80" s="273"/>
      <c r="F80" s="274"/>
      <c r="G80" s="274"/>
      <c r="H80" s="275"/>
      <c r="I80" s="132"/>
    </row>
    <row r="81" spans="1:9" ht="150" customHeight="1">
      <c r="A81" s="163"/>
      <c r="B81" s="114" t="s">
        <v>132</v>
      </c>
      <c r="C81" s="115"/>
      <c r="D81" s="116"/>
      <c r="E81" s="291"/>
      <c r="F81" s="292"/>
      <c r="G81" s="292"/>
      <c r="H81" s="293"/>
      <c r="I81" s="120" t="s">
        <v>202</v>
      </c>
    </row>
    <row r="82" spans="1:9" ht="30" customHeight="1">
      <c r="A82" s="164"/>
      <c r="B82" s="117"/>
      <c r="C82" s="118"/>
      <c r="D82" s="119"/>
      <c r="E82" s="294"/>
      <c r="F82" s="295"/>
      <c r="G82" s="295"/>
      <c r="H82" s="296"/>
      <c r="I82" s="121"/>
    </row>
    <row r="83" spans="1:9" ht="150" customHeight="1">
      <c r="A83" s="158" t="s">
        <v>228</v>
      </c>
      <c r="B83" s="146" t="s">
        <v>249</v>
      </c>
      <c r="C83" s="147"/>
      <c r="D83" s="147"/>
      <c r="E83" s="154"/>
      <c r="F83" s="155"/>
      <c r="G83" s="155"/>
      <c r="H83" s="156"/>
      <c r="I83" s="37" t="s">
        <v>274</v>
      </c>
    </row>
    <row r="84" spans="1:9" ht="150" customHeight="1">
      <c r="A84" s="159"/>
      <c r="B84" s="146" t="s">
        <v>250</v>
      </c>
      <c r="C84" s="147"/>
      <c r="D84" s="147"/>
      <c r="E84" s="154"/>
      <c r="F84" s="155"/>
      <c r="G84" s="155"/>
      <c r="H84" s="156"/>
      <c r="I84" s="37" t="s">
        <v>205</v>
      </c>
    </row>
    <row r="85" spans="1:9" ht="150" customHeight="1">
      <c r="A85" s="160"/>
      <c r="B85" s="161" t="s">
        <v>90</v>
      </c>
      <c r="C85" s="157"/>
      <c r="D85" s="157"/>
      <c r="E85" s="154"/>
      <c r="F85" s="155"/>
      <c r="G85" s="155"/>
      <c r="H85" s="156"/>
      <c r="I85" s="37" t="s">
        <v>209</v>
      </c>
    </row>
    <row r="86" spans="1:9" ht="150" customHeight="1">
      <c r="A86" s="45" t="s">
        <v>229</v>
      </c>
      <c r="B86" s="161" t="s">
        <v>119</v>
      </c>
      <c r="C86" s="157"/>
      <c r="D86" s="157"/>
      <c r="E86" s="154"/>
      <c r="F86" s="155"/>
      <c r="G86" s="155"/>
      <c r="H86" s="156"/>
      <c r="I86" s="83" t="s">
        <v>195</v>
      </c>
    </row>
    <row r="87" spans="1:9" ht="99.75" customHeight="1">
      <c r="A87" s="134" t="s">
        <v>175</v>
      </c>
      <c r="B87" s="161" t="s">
        <v>173</v>
      </c>
      <c r="C87" s="157"/>
      <c r="D87" s="157"/>
      <c r="E87" s="154"/>
      <c r="F87" s="155"/>
      <c r="G87" s="155"/>
      <c r="H87" s="156"/>
      <c r="I87" s="37" t="s">
        <v>206</v>
      </c>
    </row>
    <row r="88" spans="1:9" ht="30" customHeight="1">
      <c r="A88" s="135"/>
      <c r="B88" s="137" t="s">
        <v>174</v>
      </c>
      <c r="C88" s="142"/>
      <c r="D88" s="27" t="s">
        <v>120</v>
      </c>
      <c r="E88" s="476"/>
      <c r="F88" s="477"/>
      <c r="G88" s="477"/>
      <c r="H88" s="478"/>
      <c r="I88" s="38" t="s">
        <v>282</v>
      </c>
    </row>
    <row r="89" spans="1:9" ht="30" customHeight="1">
      <c r="A89" s="135"/>
      <c r="B89" s="139"/>
      <c r="C89" s="143"/>
      <c r="D89" s="28" t="s">
        <v>121</v>
      </c>
      <c r="E89" s="172"/>
      <c r="F89" s="173"/>
      <c r="G89" s="173"/>
      <c r="H89" s="174"/>
      <c r="I89" s="38" t="s">
        <v>177</v>
      </c>
    </row>
    <row r="90" spans="1:9" ht="30" customHeight="1">
      <c r="A90" s="135"/>
      <c r="B90" s="139"/>
      <c r="C90" s="143"/>
      <c r="D90" s="28" t="s">
        <v>122</v>
      </c>
      <c r="E90" s="172"/>
      <c r="F90" s="173"/>
      <c r="G90" s="173"/>
      <c r="H90" s="174"/>
      <c r="I90" s="38" t="s">
        <v>133</v>
      </c>
    </row>
    <row r="91" spans="1:9" ht="30" customHeight="1">
      <c r="A91" s="135"/>
      <c r="B91" s="139"/>
      <c r="C91" s="143"/>
      <c r="D91" s="29" t="s">
        <v>134</v>
      </c>
      <c r="E91" s="279"/>
      <c r="F91" s="280"/>
      <c r="G91" s="280"/>
      <c r="H91" s="281"/>
      <c r="I91" s="38" t="s">
        <v>176</v>
      </c>
    </row>
    <row r="92" spans="1:9" ht="30" customHeight="1">
      <c r="A92" s="135"/>
      <c r="B92" s="144"/>
      <c r="C92" s="145"/>
      <c r="D92" s="64" t="s">
        <v>123</v>
      </c>
      <c r="E92" s="175"/>
      <c r="F92" s="176"/>
      <c r="G92" s="176"/>
      <c r="H92" s="177"/>
      <c r="I92" s="38"/>
    </row>
    <row r="93" spans="1:9" ht="79.5" customHeight="1">
      <c r="A93" s="135"/>
      <c r="B93" s="146" t="s">
        <v>178</v>
      </c>
      <c r="C93" s="147"/>
      <c r="D93" s="147"/>
      <c r="E93" s="233"/>
      <c r="F93" s="234"/>
      <c r="G93" s="234"/>
      <c r="H93" s="235"/>
      <c r="I93" s="37" t="s">
        <v>252</v>
      </c>
    </row>
    <row r="94" spans="1:9" ht="30" customHeight="1">
      <c r="A94" s="135"/>
      <c r="B94" s="148" t="s">
        <v>236</v>
      </c>
      <c r="C94" s="149"/>
      <c r="D94" s="33" t="s">
        <v>275</v>
      </c>
      <c r="E94" s="282"/>
      <c r="F94" s="283"/>
      <c r="G94" s="283"/>
      <c r="H94" s="284"/>
      <c r="I94" s="141" t="s">
        <v>277</v>
      </c>
    </row>
    <row r="95" spans="1:9" ht="30" customHeight="1">
      <c r="A95" s="135"/>
      <c r="B95" s="150"/>
      <c r="C95" s="151"/>
      <c r="D95" s="34" t="s">
        <v>276</v>
      </c>
      <c r="E95" s="285"/>
      <c r="F95" s="286"/>
      <c r="G95" s="286"/>
      <c r="H95" s="287"/>
      <c r="I95" s="132"/>
    </row>
    <row r="96" spans="1:9" ht="30" customHeight="1">
      <c r="A96" s="135"/>
      <c r="B96" s="150"/>
      <c r="C96" s="151"/>
      <c r="D96" s="34" t="s">
        <v>278</v>
      </c>
      <c r="E96" s="285"/>
      <c r="F96" s="286"/>
      <c r="G96" s="286"/>
      <c r="H96" s="287"/>
      <c r="I96" s="132"/>
    </row>
    <row r="97" spans="1:9" ht="30" customHeight="1">
      <c r="A97" s="136"/>
      <c r="B97" s="152"/>
      <c r="C97" s="153"/>
      <c r="D97" s="67"/>
      <c r="E97" s="288"/>
      <c r="F97" s="289"/>
      <c r="G97" s="289"/>
      <c r="H97" s="290"/>
      <c r="I97" s="133"/>
    </row>
    <row r="98" spans="1:9" ht="30" customHeight="1">
      <c r="A98" s="158" t="s">
        <v>230</v>
      </c>
      <c r="B98" s="161" t="s">
        <v>100</v>
      </c>
      <c r="C98" s="157"/>
      <c r="D98" s="157"/>
      <c r="E98" s="276" t="s">
        <v>88</v>
      </c>
      <c r="F98" s="277"/>
      <c r="G98" s="277"/>
      <c r="H98" s="278"/>
      <c r="I98" s="35" t="s">
        <v>196</v>
      </c>
    </row>
    <row r="99" spans="1:9" ht="30" customHeight="1">
      <c r="A99" s="159"/>
      <c r="B99" s="161" t="s">
        <v>235</v>
      </c>
      <c r="C99" s="157"/>
      <c r="D99" s="157"/>
      <c r="E99" s="154"/>
      <c r="F99" s="155"/>
      <c r="G99" s="155"/>
      <c r="H99" s="156"/>
      <c r="I99" s="37" t="s">
        <v>101</v>
      </c>
    </row>
    <row r="100" spans="1:9" ht="30" customHeight="1">
      <c r="A100" s="160"/>
      <c r="B100" s="161" t="s">
        <v>89</v>
      </c>
      <c r="C100" s="157"/>
      <c r="D100" s="157"/>
      <c r="E100" s="154"/>
      <c r="F100" s="155"/>
      <c r="G100" s="155"/>
      <c r="H100" s="156"/>
      <c r="I100" s="37" t="s">
        <v>263</v>
      </c>
    </row>
    <row r="101" spans="1:9" ht="10.5" customHeight="1">
      <c r="A101" s="39"/>
      <c r="B101" s="40"/>
      <c r="C101" s="41"/>
      <c r="D101" s="42"/>
      <c r="E101" s="43"/>
      <c r="F101" s="43"/>
      <c r="G101" s="43"/>
      <c r="H101" s="43"/>
      <c r="I101" s="44"/>
    </row>
    <row r="102" spans="1:8" ht="19.5" customHeight="1">
      <c r="A102" s="303" t="s">
        <v>180</v>
      </c>
      <c r="B102" s="303"/>
      <c r="C102" s="303"/>
      <c r="D102" s="303"/>
      <c r="E102" s="303"/>
      <c r="F102" s="303"/>
      <c r="G102" s="303"/>
      <c r="H102" s="303"/>
    </row>
    <row r="103" spans="1:8" ht="19.5" customHeight="1">
      <c r="A103" s="303" t="s">
        <v>181</v>
      </c>
      <c r="B103" s="303"/>
      <c r="C103" s="303"/>
      <c r="D103" s="303"/>
      <c r="E103" s="303"/>
      <c r="F103" s="303"/>
      <c r="G103" s="303"/>
      <c r="H103" s="303"/>
    </row>
    <row r="104" ht="19.5" customHeight="1">
      <c r="A104" s="59" t="s">
        <v>280</v>
      </c>
    </row>
    <row r="105" ht="19.5" customHeight="1">
      <c r="B105" s="85" t="s">
        <v>281</v>
      </c>
    </row>
  </sheetData>
  <sheetProtection selectLockedCells="1"/>
  <mergeCells count="186">
    <mergeCell ref="A102:H102"/>
    <mergeCell ref="A103:H103"/>
    <mergeCell ref="A3:H3"/>
    <mergeCell ref="A4:H4"/>
    <mergeCell ref="E27:H27"/>
    <mergeCell ref="E21:H21"/>
    <mergeCell ref="E22:H22"/>
    <mergeCell ref="E23:H23"/>
    <mergeCell ref="E24:H24"/>
    <mergeCell ref="E25:H25"/>
    <mergeCell ref="E26:H26"/>
    <mergeCell ref="E99:H99"/>
    <mergeCell ref="E100:H100"/>
    <mergeCell ref="E13:H13"/>
    <mergeCell ref="E14:H14"/>
    <mergeCell ref="E15:H15"/>
    <mergeCell ref="E16:H16"/>
    <mergeCell ref="E17:H17"/>
    <mergeCell ref="E18:H18"/>
    <mergeCell ref="E19:H19"/>
    <mergeCell ref="E20:H20"/>
    <mergeCell ref="E93:H93"/>
    <mergeCell ref="E94:H94"/>
    <mergeCell ref="E95:H95"/>
    <mergeCell ref="E96:H96"/>
    <mergeCell ref="E97:H97"/>
    <mergeCell ref="E81:H81"/>
    <mergeCell ref="E82:H82"/>
    <mergeCell ref="E83:H83"/>
    <mergeCell ref="E84:H84"/>
    <mergeCell ref="E98:H98"/>
    <mergeCell ref="E87:H87"/>
    <mergeCell ref="E88:H88"/>
    <mergeCell ref="E89:H89"/>
    <mergeCell ref="E90:H90"/>
    <mergeCell ref="E91:H91"/>
    <mergeCell ref="E92:H92"/>
    <mergeCell ref="E75:H75"/>
    <mergeCell ref="E76:H76"/>
    <mergeCell ref="E77:H77"/>
    <mergeCell ref="E78:H78"/>
    <mergeCell ref="E80:H80"/>
    <mergeCell ref="E79:H79"/>
    <mergeCell ref="E69:H69"/>
    <mergeCell ref="E70:H70"/>
    <mergeCell ref="E71:H71"/>
    <mergeCell ref="E72:H72"/>
    <mergeCell ref="E73:H73"/>
    <mergeCell ref="E74:H74"/>
    <mergeCell ref="E63:H63"/>
    <mergeCell ref="E64:H64"/>
    <mergeCell ref="E65:H65"/>
    <mergeCell ref="E66:H66"/>
    <mergeCell ref="E67:H67"/>
    <mergeCell ref="E68:H68"/>
    <mergeCell ref="E55:H55"/>
    <mergeCell ref="E56:H56"/>
    <mergeCell ref="E57:H57"/>
    <mergeCell ref="E58:H58"/>
    <mergeCell ref="E59:H59"/>
    <mergeCell ref="E60:H60"/>
    <mergeCell ref="E49:H49"/>
    <mergeCell ref="E50:H50"/>
    <mergeCell ref="E51:H51"/>
    <mergeCell ref="E52:H52"/>
    <mergeCell ref="E53:H53"/>
    <mergeCell ref="E54:H54"/>
    <mergeCell ref="E43:H43"/>
    <mergeCell ref="E44:H44"/>
    <mergeCell ref="E45:H45"/>
    <mergeCell ref="E46:H46"/>
    <mergeCell ref="E47:H47"/>
    <mergeCell ref="E48:H48"/>
    <mergeCell ref="D39:H40"/>
    <mergeCell ref="B28:C36"/>
    <mergeCell ref="B37:C40"/>
    <mergeCell ref="E41:H41"/>
    <mergeCell ref="E42:H42"/>
    <mergeCell ref="D35:D36"/>
    <mergeCell ref="E35:E36"/>
    <mergeCell ref="F35:F36"/>
    <mergeCell ref="H35:H36"/>
    <mergeCell ref="D37:H37"/>
    <mergeCell ref="D38:H38"/>
    <mergeCell ref="E31:E32"/>
    <mergeCell ref="F31:F32"/>
    <mergeCell ref="H31:H32"/>
    <mergeCell ref="D33:D34"/>
    <mergeCell ref="E33:E34"/>
    <mergeCell ref="F33:F34"/>
    <mergeCell ref="H33:H34"/>
    <mergeCell ref="E11:H11"/>
    <mergeCell ref="E12:H12"/>
    <mergeCell ref="D28:D30"/>
    <mergeCell ref="E28:H28"/>
    <mergeCell ref="I28:I36"/>
    <mergeCell ref="E29:E30"/>
    <mergeCell ref="F29:F30"/>
    <mergeCell ref="G29:G30"/>
    <mergeCell ref="H29:H30"/>
    <mergeCell ref="D31:D32"/>
    <mergeCell ref="E5:H5"/>
    <mergeCell ref="E6:H6"/>
    <mergeCell ref="E7:H7"/>
    <mergeCell ref="E8:H8"/>
    <mergeCell ref="E9:H9"/>
    <mergeCell ref="E10:H10"/>
    <mergeCell ref="B6:D6"/>
    <mergeCell ref="C7:C12"/>
    <mergeCell ref="I7:I12"/>
    <mergeCell ref="I13:I20"/>
    <mergeCell ref="A1:E1"/>
    <mergeCell ref="A2:E2"/>
    <mergeCell ref="A5:D5"/>
    <mergeCell ref="A6:A40"/>
    <mergeCell ref="C13:C20"/>
    <mergeCell ref="C21:C27"/>
    <mergeCell ref="I21:I27"/>
    <mergeCell ref="B41:D41"/>
    <mergeCell ref="A42:A56"/>
    <mergeCell ref="B42:B46"/>
    <mergeCell ref="C42:D42"/>
    <mergeCell ref="I42:I56"/>
    <mergeCell ref="C43:D43"/>
    <mergeCell ref="C44:D44"/>
    <mergeCell ref="C45:D45"/>
    <mergeCell ref="C46:D46"/>
    <mergeCell ref="B47:B51"/>
    <mergeCell ref="C47:D47"/>
    <mergeCell ref="C48:D48"/>
    <mergeCell ref="C49:D49"/>
    <mergeCell ref="C50:D50"/>
    <mergeCell ref="C51:D51"/>
    <mergeCell ref="B52:B56"/>
    <mergeCell ref="C52:D52"/>
    <mergeCell ref="C53:D53"/>
    <mergeCell ref="C54:D54"/>
    <mergeCell ref="C55:D55"/>
    <mergeCell ref="C56:D56"/>
    <mergeCell ref="A57:A68"/>
    <mergeCell ref="B57:B68"/>
    <mergeCell ref="C57:C59"/>
    <mergeCell ref="I57:I65"/>
    <mergeCell ref="C60:C62"/>
    <mergeCell ref="C63:C65"/>
    <mergeCell ref="C66:C68"/>
    <mergeCell ref="I66:I68"/>
    <mergeCell ref="E61:H61"/>
    <mergeCell ref="E62:H62"/>
    <mergeCell ref="B72:D72"/>
    <mergeCell ref="A98:A100"/>
    <mergeCell ref="B98:D98"/>
    <mergeCell ref="B99:D99"/>
    <mergeCell ref="B100:D100"/>
    <mergeCell ref="B87:D87"/>
    <mergeCell ref="C77:D78"/>
    <mergeCell ref="A69:A71"/>
    <mergeCell ref="B69:D69"/>
    <mergeCell ref="B70:D70"/>
    <mergeCell ref="B71:D71"/>
    <mergeCell ref="A83:A85"/>
    <mergeCell ref="B86:D86"/>
    <mergeCell ref="B83:D83"/>
    <mergeCell ref="B84:D84"/>
    <mergeCell ref="B85:D85"/>
    <mergeCell ref="A72:A82"/>
    <mergeCell ref="I77:I78"/>
    <mergeCell ref="A87:A97"/>
    <mergeCell ref="C79:D80"/>
    <mergeCell ref="I79:I80"/>
    <mergeCell ref="B88:C92"/>
    <mergeCell ref="B93:D93"/>
    <mergeCell ref="B94:C97"/>
    <mergeCell ref="I94:I97"/>
    <mergeCell ref="E85:H85"/>
    <mergeCell ref="E86:H86"/>
    <mergeCell ref="I39:I40"/>
    <mergeCell ref="B7:B27"/>
    <mergeCell ref="B81:D82"/>
    <mergeCell ref="I81:I82"/>
    <mergeCell ref="B73:B76"/>
    <mergeCell ref="C73:C74"/>
    <mergeCell ref="I73:I76"/>
    <mergeCell ref="C75:D75"/>
    <mergeCell ref="C76:D76"/>
    <mergeCell ref="B77:B80"/>
  </mergeCells>
  <dataValidations count="6">
    <dataValidation type="decimal" operator="greaterThanOrEqual" allowBlank="1" showInputMessage="1" showErrorMessage="1" sqref="E82">
      <formula1>0.1</formula1>
    </dataValidation>
    <dataValidation type="decimal" operator="greaterThanOrEqual" allowBlank="1" showInputMessage="1" showErrorMessage="1" sqref="E73 E75:E76">
      <formula1>0.01</formula1>
    </dataValidation>
    <dataValidation type="whole" operator="greaterThanOrEqual" allowBlank="1" showInputMessage="1" showErrorMessage="1" sqref="E92 E94:E97 E80 E45 E50 E89:E90 E78 E57:E65 E55">
      <formula1>1</formula1>
    </dataValidation>
    <dataValidation type="whole" allowBlank="1" showInputMessage="1" showErrorMessage="1" sqref="E16">
      <formula1>1</formula1>
      <formula2>9999999</formula2>
    </dataValidation>
    <dataValidation type="decimal" operator="greaterThanOrEqual" allowBlank="1" showInputMessage="1" showErrorMessage="1" sqref="E74:H74">
      <formula1>0</formula1>
    </dataValidation>
    <dataValidation operator="greaterThanOrEqual" allowBlank="1" showInputMessage="1" showErrorMessage="1" sqref="E43:H44 E48:H49 E53:H54"/>
  </dataValidations>
  <printOptions/>
  <pageMargins left="0.7" right="0.7" top="0.75" bottom="0.75" header="0.3" footer="0.3"/>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AG49"/>
  <sheetViews>
    <sheetView view="pageBreakPreview" zoomScaleSheetLayoutView="100" zoomScalePageLayoutView="0" workbookViewId="0" topLeftCell="A1">
      <selection activeCell="F8" sqref="F8:L8"/>
    </sheetView>
  </sheetViews>
  <sheetFormatPr defaultColWidth="2.57421875" defaultRowHeight="15"/>
  <cols>
    <col min="1" max="17" width="2.57421875" style="50" customWidth="1"/>
    <col min="18" max="18" width="4.28125" style="50" customWidth="1"/>
    <col min="19" max="19" width="2.421875" style="50" customWidth="1"/>
    <col min="20" max="21" width="2.57421875" style="50" customWidth="1"/>
    <col min="22" max="22" width="2.8515625" style="50" customWidth="1"/>
    <col min="23" max="16384" width="2.57421875" style="50" customWidth="1"/>
  </cols>
  <sheetData>
    <row r="1" spans="1:33" ht="12.75">
      <c r="A1" s="431"/>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row>
    <row r="2" spans="1:33" ht="12.75">
      <c r="A2" s="432" t="s">
        <v>267</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row>
    <row r="3" spans="1:33" ht="12.75">
      <c r="A3" s="433" t="s">
        <v>219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row>
    <row r="4" spans="1:33" s="62" customFormat="1" ht="19.5" customHeight="1">
      <c r="A4" s="434" t="s">
        <v>243</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row>
    <row r="5" spans="2:33" ht="18.75" customHeight="1">
      <c r="B5" s="435" t="s">
        <v>0</v>
      </c>
      <c r="C5" s="436"/>
      <c r="D5" s="436"/>
      <c r="E5" s="437"/>
      <c r="F5" s="444" t="s">
        <v>169</v>
      </c>
      <c r="G5" s="445"/>
      <c r="H5" s="445"/>
      <c r="I5" s="445"/>
      <c r="J5" s="445"/>
      <c r="K5" s="445"/>
      <c r="L5" s="446"/>
      <c r="M5" s="391" t="s">
        <v>183</v>
      </c>
      <c r="N5" s="392"/>
      <c r="O5" s="392"/>
      <c r="P5" s="392"/>
      <c r="Q5" s="392"/>
      <c r="R5" s="392"/>
      <c r="S5" s="393"/>
      <c r="T5" s="391" t="s">
        <v>184</v>
      </c>
      <c r="U5" s="392"/>
      <c r="V5" s="392"/>
      <c r="W5" s="392"/>
      <c r="X5" s="392"/>
      <c r="Y5" s="392"/>
      <c r="Z5" s="393"/>
      <c r="AA5" s="430" t="s">
        <v>185</v>
      </c>
      <c r="AB5" s="392"/>
      <c r="AC5" s="392"/>
      <c r="AD5" s="392"/>
      <c r="AE5" s="392"/>
      <c r="AF5" s="392"/>
      <c r="AG5" s="393"/>
    </row>
    <row r="6" spans="2:33" ht="18.75" customHeight="1">
      <c r="B6" s="438"/>
      <c r="C6" s="439"/>
      <c r="D6" s="439"/>
      <c r="E6" s="440"/>
      <c r="F6" s="447"/>
      <c r="G6" s="448"/>
      <c r="H6" s="448"/>
      <c r="I6" s="448"/>
      <c r="J6" s="448"/>
      <c r="K6" s="448"/>
      <c r="L6" s="449"/>
      <c r="M6" s="394"/>
      <c r="N6" s="395"/>
      <c r="O6" s="395"/>
      <c r="P6" s="395"/>
      <c r="Q6" s="395"/>
      <c r="R6" s="395"/>
      <c r="S6" s="396"/>
      <c r="T6" s="394"/>
      <c r="U6" s="395"/>
      <c r="V6" s="395"/>
      <c r="W6" s="395"/>
      <c r="X6" s="395"/>
      <c r="Y6" s="395"/>
      <c r="Z6" s="396"/>
      <c r="AA6" s="394"/>
      <c r="AB6" s="395"/>
      <c r="AC6" s="395"/>
      <c r="AD6" s="395"/>
      <c r="AE6" s="395"/>
      <c r="AF6" s="395"/>
      <c r="AG6" s="396"/>
    </row>
    <row r="7" spans="2:33" ht="18.75" customHeight="1">
      <c r="B7" s="438"/>
      <c r="C7" s="439"/>
      <c r="D7" s="439"/>
      <c r="E7" s="440"/>
      <c r="F7" s="450"/>
      <c r="G7" s="451"/>
      <c r="H7" s="451"/>
      <c r="I7" s="451"/>
      <c r="J7" s="451"/>
      <c r="K7" s="451"/>
      <c r="L7" s="452"/>
      <c r="M7" s="397"/>
      <c r="N7" s="398"/>
      <c r="O7" s="398"/>
      <c r="P7" s="398"/>
      <c r="Q7" s="398"/>
      <c r="R7" s="398"/>
      <c r="S7" s="399"/>
      <c r="T7" s="397"/>
      <c r="U7" s="398"/>
      <c r="V7" s="398"/>
      <c r="W7" s="398"/>
      <c r="X7" s="398"/>
      <c r="Y7" s="398"/>
      <c r="Z7" s="399"/>
      <c r="AA7" s="397"/>
      <c r="AB7" s="398"/>
      <c r="AC7" s="398"/>
      <c r="AD7" s="398"/>
      <c r="AE7" s="398"/>
      <c r="AF7" s="398"/>
      <c r="AG7" s="399"/>
    </row>
    <row r="8" spans="2:33" ht="18.75" customHeight="1">
      <c r="B8" s="438"/>
      <c r="C8" s="439"/>
      <c r="D8" s="439"/>
      <c r="E8" s="440"/>
      <c r="F8" s="453"/>
      <c r="G8" s="454"/>
      <c r="H8" s="454"/>
      <c r="I8" s="454"/>
      <c r="J8" s="454"/>
      <c r="K8" s="454"/>
      <c r="L8" s="455"/>
      <c r="M8" s="419"/>
      <c r="N8" s="420"/>
      <c r="O8" s="420"/>
      <c r="P8" s="420"/>
      <c r="Q8" s="420"/>
      <c r="R8" s="420"/>
      <c r="S8" s="421"/>
      <c r="T8" s="383">
        <f>F8-M8</f>
        <v>0</v>
      </c>
      <c r="U8" s="383"/>
      <c r="V8" s="383"/>
      <c r="W8" s="383"/>
      <c r="X8" s="383"/>
      <c r="Y8" s="383"/>
      <c r="Z8" s="383"/>
      <c r="AA8" s="379">
        <f>L37</f>
        <v>0</v>
      </c>
      <c r="AB8" s="380"/>
      <c r="AC8" s="380"/>
      <c r="AD8" s="380"/>
      <c r="AE8" s="380"/>
      <c r="AF8" s="380"/>
      <c r="AG8" s="381"/>
    </row>
    <row r="9" spans="2:33" ht="44.25" customHeight="1">
      <c r="B9" s="438"/>
      <c r="C9" s="439"/>
      <c r="D9" s="439"/>
      <c r="E9" s="440"/>
      <c r="F9" s="391" t="s">
        <v>186</v>
      </c>
      <c r="G9" s="392"/>
      <c r="H9" s="392"/>
      <c r="I9" s="392"/>
      <c r="J9" s="392"/>
      <c r="K9" s="392"/>
      <c r="L9" s="393"/>
      <c r="M9" s="400" t="s">
        <v>187</v>
      </c>
      <c r="N9" s="401"/>
      <c r="O9" s="401"/>
      <c r="P9" s="401"/>
      <c r="Q9" s="401"/>
      <c r="R9" s="401"/>
      <c r="S9" s="402"/>
      <c r="T9" s="400" t="s">
        <v>188</v>
      </c>
      <c r="U9" s="422"/>
      <c r="V9" s="422"/>
      <c r="W9" s="422"/>
      <c r="X9" s="422"/>
      <c r="Y9" s="422"/>
      <c r="Z9" s="423"/>
      <c r="AA9" s="430" t="s">
        <v>168</v>
      </c>
      <c r="AB9" s="392"/>
      <c r="AC9" s="392"/>
      <c r="AD9" s="392"/>
      <c r="AE9" s="392"/>
      <c r="AF9" s="392"/>
      <c r="AG9" s="393"/>
    </row>
    <row r="10" spans="2:33" ht="18.75" customHeight="1">
      <c r="B10" s="438"/>
      <c r="C10" s="439"/>
      <c r="D10" s="439"/>
      <c r="E10" s="440"/>
      <c r="F10" s="394"/>
      <c r="G10" s="395"/>
      <c r="H10" s="395"/>
      <c r="I10" s="395"/>
      <c r="J10" s="395"/>
      <c r="K10" s="395"/>
      <c r="L10" s="396"/>
      <c r="M10" s="403"/>
      <c r="N10" s="404"/>
      <c r="O10" s="404"/>
      <c r="P10" s="404"/>
      <c r="Q10" s="404"/>
      <c r="R10" s="404"/>
      <c r="S10" s="405"/>
      <c r="T10" s="424"/>
      <c r="U10" s="425"/>
      <c r="V10" s="425"/>
      <c r="W10" s="425"/>
      <c r="X10" s="425"/>
      <c r="Y10" s="425"/>
      <c r="Z10" s="426"/>
      <c r="AA10" s="394" t="s">
        <v>189</v>
      </c>
      <c r="AB10" s="395"/>
      <c r="AC10" s="479"/>
      <c r="AD10" s="479"/>
      <c r="AE10" s="479"/>
      <c r="AF10" s="479"/>
      <c r="AG10" s="65" t="s">
        <v>191</v>
      </c>
    </row>
    <row r="11" spans="2:33" ht="18.75" customHeight="1">
      <c r="B11" s="438"/>
      <c r="C11" s="439"/>
      <c r="D11" s="439"/>
      <c r="E11" s="440"/>
      <c r="F11" s="397"/>
      <c r="G11" s="398"/>
      <c r="H11" s="398"/>
      <c r="I11" s="398"/>
      <c r="J11" s="398"/>
      <c r="K11" s="398"/>
      <c r="L11" s="399"/>
      <c r="M11" s="406"/>
      <c r="N11" s="407"/>
      <c r="O11" s="407"/>
      <c r="P11" s="407"/>
      <c r="Q11" s="407"/>
      <c r="R11" s="407"/>
      <c r="S11" s="408"/>
      <c r="T11" s="427"/>
      <c r="U11" s="428"/>
      <c r="V11" s="428"/>
      <c r="W11" s="428"/>
      <c r="X11" s="428"/>
      <c r="Y11" s="428"/>
      <c r="Z11" s="429"/>
      <c r="AA11" s="397" t="s">
        <v>190</v>
      </c>
      <c r="AB11" s="398"/>
      <c r="AC11" s="480"/>
      <c r="AD11" s="480"/>
      <c r="AE11" s="480"/>
      <c r="AF11" s="480"/>
      <c r="AG11" s="66" t="s">
        <v>192</v>
      </c>
    </row>
    <row r="12" spans="2:33" ht="18.75" customHeight="1">
      <c r="B12" s="438"/>
      <c r="C12" s="439"/>
      <c r="D12" s="439"/>
      <c r="E12" s="440"/>
      <c r="F12" s="387" t="s">
        <v>170</v>
      </c>
      <c r="G12" s="388"/>
      <c r="H12" s="388"/>
      <c r="I12" s="388"/>
      <c r="J12" s="388"/>
      <c r="K12" s="388"/>
      <c r="L12" s="389"/>
      <c r="M12" s="382">
        <f>AA8</f>
        <v>0</v>
      </c>
      <c r="N12" s="382"/>
      <c r="O12" s="382"/>
      <c r="P12" s="382"/>
      <c r="Q12" s="382"/>
      <c r="R12" s="382"/>
      <c r="S12" s="382"/>
      <c r="T12" s="390">
        <f>IF(T8&gt;M12,M12,T8)</f>
        <v>0</v>
      </c>
      <c r="U12" s="343"/>
      <c r="V12" s="343"/>
      <c r="W12" s="343"/>
      <c r="X12" s="343"/>
      <c r="Y12" s="343"/>
      <c r="Z12" s="344"/>
      <c r="AA12" s="379">
        <f>AC10*AC11</f>
        <v>0</v>
      </c>
      <c r="AB12" s="380"/>
      <c r="AC12" s="380"/>
      <c r="AD12" s="380"/>
      <c r="AE12" s="380"/>
      <c r="AF12" s="380"/>
      <c r="AG12" s="381"/>
    </row>
    <row r="13" spans="2:33" ht="18.75" customHeight="1">
      <c r="B13" s="438"/>
      <c r="C13" s="439"/>
      <c r="D13" s="439"/>
      <c r="E13" s="440"/>
      <c r="F13" s="391" t="s">
        <v>193</v>
      </c>
      <c r="G13" s="392"/>
      <c r="H13" s="392"/>
      <c r="I13" s="392"/>
      <c r="J13" s="392"/>
      <c r="K13" s="392"/>
      <c r="L13" s="393"/>
      <c r="M13" s="400" t="s">
        <v>268</v>
      </c>
      <c r="N13" s="401"/>
      <c r="O13" s="401"/>
      <c r="P13" s="401"/>
      <c r="Q13" s="401"/>
      <c r="R13" s="401"/>
      <c r="S13" s="402"/>
      <c r="T13" s="409"/>
      <c r="U13" s="410"/>
      <c r="V13" s="410"/>
      <c r="W13" s="410"/>
      <c r="X13" s="410"/>
      <c r="Y13" s="410"/>
      <c r="Z13" s="411"/>
      <c r="AA13" s="418" t="s">
        <v>102</v>
      </c>
      <c r="AB13" s="401"/>
      <c r="AC13" s="401"/>
      <c r="AD13" s="401"/>
      <c r="AE13" s="401"/>
      <c r="AF13" s="401"/>
      <c r="AG13" s="402"/>
    </row>
    <row r="14" spans="2:33" ht="23.25" customHeight="1">
      <c r="B14" s="438"/>
      <c r="C14" s="439"/>
      <c r="D14" s="439"/>
      <c r="E14" s="440"/>
      <c r="F14" s="394"/>
      <c r="G14" s="395"/>
      <c r="H14" s="395"/>
      <c r="I14" s="395"/>
      <c r="J14" s="395"/>
      <c r="K14" s="395"/>
      <c r="L14" s="396"/>
      <c r="M14" s="403"/>
      <c r="N14" s="404"/>
      <c r="O14" s="404"/>
      <c r="P14" s="404"/>
      <c r="Q14" s="404"/>
      <c r="R14" s="404"/>
      <c r="S14" s="405"/>
      <c r="T14" s="412"/>
      <c r="U14" s="413"/>
      <c r="V14" s="413"/>
      <c r="W14" s="413"/>
      <c r="X14" s="413"/>
      <c r="Y14" s="413"/>
      <c r="Z14" s="414"/>
      <c r="AA14" s="403"/>
      <c r="AB14" s="404"/>
      <c r="AC14" s="404"/>
      <c r="AD14" s="404"/>
      <c r="AE14" s="404"/>
      <c r="AF14" s="404"/>
      <c r="AG14" s="405"/>
    </row>
    <row r="15" spans="2:33" ht="24.75" customHeight="1">
      <c r="B15" s="438"/>
      <c r="C15" s="439"/>
      <c r="D15" s="439"/>
      <c r="E15" s="440"/>
      <c r="F15" s="397"/>
      <c r="G15" s="398"/>
      <c r="H15" s="398"/>
      <c r="I15" s="398"/>
      <c r="J15" s="398"/>
      <c r="K15" s="398"/>
      <c r="L15" s="399"/>
      <c r="M15" s="406"/>
      <c r="N15" s="407"/>
      <c r="O15" s="407"/>
      <c r="P15" s="407"/>
      <c r="Q15" s="407"/>
      <c r="R15" s="407"/>
      <c r="S15" s="408"/>
      <c r="T15" s="415"/>
      <c r="U15" s="416"/>
      <c r="V15" s="416"/>
      <c r="W15" s="416"/>
      <c r="X15" s="416"/>
      <c r="Y15" s="416"/>
      <c r="Z15" s="417"/>
      <c r="AA15" s="406"/>
      <c r="AB15" s="407"/>
      <c r="AC15" s="407"/>
      <c r="AD15" s="407"/>
      <c r="AE15" s="407"/>
      <c r="AF15" s="407"/>
      <c r="AG15" s="408"/>
    </row>
    <row r="16" spans="2:33" ht="18.75" customHeight="1">
      <c r="B16" s="441"/>
      <c r="C16" s="442"/>
      <c r="D16" s="442"/>
      <c r="E16" s="443"/>
      <c r="F16" s="379">
        <f>T12-AA12</f>
        <v>0</v>
      </c>
      <c r="G16" s="380"/>
      <c r="H16" s="380"/>
      <c r="I16" s="380"/>
      <c r="J16" s="380"/>
      <c r="K16" s="380"/>
      <c r="L16" s="381"/>
      <c r="M16" s="382">
        <f>ROUNDDOWN(IF(F16/2&gt;5500000*AC11,5500000*AC11,F16/2),-3)</f>
        <v>0</v>
      </c>
      <c r="N16" s="382"/>
      <c r="O16" s="382"/>
      <c r="P16" s="382"/>
      <c r="Q16" s="382"/>
      <c r="R16" s="382"/>
      <c r="S16" s="382"/>
      <c r="T16" s="383"/>
      <c r="U16" s="383"/>
      <c r="V16" s="383"/>
      <c r="W16" s="383"/>
      <c r="X16" s="383"/>
      <c r="Y16" s="383"/>
      <c r="Z16" s="383"/>
      <c r="AA16" s="383"/>
      <c r="AB16" s="383"/>
      <c r="AC16" s="383"/>
      <c r="AD16" s="383"/>
      <c r="AE16" s="383"/>
      <c r="AF16" s="383"/>
      <c r="AG16" s="383"/>
    </row>
    <row r="17" spans="2:33" ht="16.5" customHeight="1">
      <c r="B17" s="345" t="s">
        <v>1</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7"/>
    </row>
    <row r="18" spans="2:33" ht="16.5" customHeight="1">
      <c r="B18" s="384" t="s">
        <v>2</v>
      </c>
      <c r="C18" s="385"/>
      <c r="D18" s="385"/>
      <c r="E18" s="385"/>
      <c r="F18" s="385"/>
      <c r="G18" s="385"/>
      <c r="H18" s="385"/>
      <c r="I18" s="385"/>
      <c r="J18" s="385"/>
      <c r="K18" s="386"/>
      <c r="L18" s="339" t="s">
        <v>3</v>
      </c>
      <c r="M18" s="340"/>
      <c r="N18" s="340"/>
      <c r="O18" s="340"/>
      <c r="P18" s="340"/>
      <c r="Q18" s="340"/>
      <c r="R18" s="341"/>
      <c r="S18" s="339" t="s">
        <v>4</v>
      </c>
      <c r="T18" s="340"/>
      <c r="U18" s="340"/>
      <c r="V18" s="340"/>
      <c r="W18" s="340"/>
      <c r="X18" s="340"/>
      <c r="Y18" s="340"/>
      <c r="Z18" s="340"/>
      <c r="AA18" s="340"/>
      <c r="AB18" s="340"/>
      <c r="AC18" s="340"/>
      <c r="AD18" s="340"/>
      <c r="AE18" s="340"/>
      <c r="AF18" s="340"/>
      <c r="AG18" s="341"/>
    </row>
    <row r="19" spans="2:33" ht="14.25" customHeight="1">
      <c r="B19" s="373"/>
      <c r="C19" s="374"/>
      <c r="D19" s="374"/>
      <c r="E19" s="374"/>
      <c r="F19" s="374"/>
      <c r="G19" s="374"/>
      <c r="H19" s="374"/>
      <c r="I19" s="374"/>
      <c r="J19" s="374"/>
      <c r="K19" s="375"/>
      <c r="L19" s="376"/>
      <c r="M19" s="377"/>
      <c r="N19" s="377"/>
      <c r="O19" s="377"/>
      <c r="P19" s="377"/>
      <c r="Q19" s="377"/>
      <c r="R19" s="378"/>
      <c r="S19" s="373"/>
      <c r="T19" s="374"/>
      <c r="U19" s="374"/>
      <c r="V19" s="374"/>
      <c r="W19" s="374"/>
      <c r="X19" s="374"/>
      <c r="Y19" s="374"/>
      <c r="Z19" s="374"/>
      <c r="AA19" s="374"/>
      <c r="AB19" s="374"/>
      <c r="AC19" s="374"/>
      <c r="AD19" s="374"/>
      <c r="AE19" s="374"/>
      <c r="AF19" s="374"/>
      <c r="AG19" s="375"/>
    </row>
    <row r="20" spans="2:33" ht="14.25" customHeight="1">
      <c r="B20" s="361"/>
      <c r="C20" s="362"/>
      <c r="D20" s="362"/>
      <c r="E20" s="362"/>
      <c r="F20" s="362"/>
      <c r="G20" s="362"/>
      <c r="H20" s="362"/>
      <c r="I20" s="362"/>
      <c r="J20" s="362"/>
      <c r="K20" s="363"/>
      <c r="L20" s="364"/>
      <c r="M20" s="365"/>
      <c r="N20" s="365"/>
      <c r="O20" s="365"/>
      <c r="P20" s="365"/>
      <c r="Q20" s="365"/>
      <c r="R20" s="366"/>
      <c r="S20" s="361"/>
      <c r="T20" s="362"/>
      <c r="U20" s="362"/>
      <c r="V20" s="362"/>
      <c r="W20" s="362"/>
      <c r="X20" s="362"/>
      <c r="Y20" s="362"/>
      <c r="Z20" s="362"/>
      <c r="AA20" s="362"/>
      <c r="AB20" s="362"/>
      <c r="AC20" s="362"/>
      <c r="AD20" s="362"/>
      <c r="AE20" s="362"/>
      <c r="AF20" s="362"/>
      <c r="AG20" s="363"/>
    </row>
    <row r="21" spans="2:33" ht="14.25" customHeight="1">
      <c r="B21" s="361"/>
      <c r="C21" s="362"/>
      <c r="D21" s="362"/>
      <c r="E21" s="362"/>
      <c r="F21" s="362"/>
      <c r="G21" s="362"/>
      <c r="H21" s="362"/>
      <c r="I21" s="362"/>
      <c r="J21" s="362"/>
      <c r="K21" s="363"/>
      <c r="L21" s="364"/>
      <c r="M21" s="365"/>
      <c r="N21" s="365"/>
      <c r="O21" s="365"/>
      <c r="P21" s="365"/>
      <c r="Q21" s="365"/>
      <c r="R21" s="366"/>
      <c r="S21" s="361"/>
      <c r="T21" s="362"/>
      <c r="U21" s="362"/>
      <c r="V21" s="362"/>
      <c r="W21" s="362"/>
      <c r="X21" s="362"/>
      <c r="Y21" s="362"/>
      <c r="Z21" s="362"/>
      <c r="AA21" s="362"/>
      <c r="AB21" s="362"/>
      <c r="AC21" s="362"/>
      <c r="AD21" s="362"/>
      <c r="AE21" s="362"/>
      <c r="AF21" s="362"/>
      <c r="AG21" s="363"/>
    </row>
    <row r="22" spans="2:33" ht="14.25" customHeight="1">
      <c r="B22" s="361"/>
      <c r="C22" s="362"/>
      <c r="D22" s="362"/>
      <c r="E22" s="362"/>
      <c r="F22" s="362"/>
      <c r="G22" s="362"/>
      <c r="H22" s="362"/>
      <c r="I22" s="362"/>
      <c r="J22" s="362"/>
      <c r="K22" s="363"/>
      <c r="L22" s="364"/>
      <c r="M22" s="365"/>
      <c r="N22" s="365"/>
      <c r="O22" s="365"/>
      <c r="P22" s="365"/>
      <c r="Q22" s="365"/>
      <c r="R22" s="366"/>
      <c r="S22" s="361"/>
      <c r="T22" s="362"/>
      <c r="U22" s="362"/>
      <c r="V22" s="362"/>
      <c r="W22" s="362"/>
      <c r="X22" s="362"/>
      <c r="Y22" s="362"/>
      <c r="Z22" s="362"/>
      <c r="AA22" s="362"/>
      <c r="AB22" s="362"/>
      <c r="AC22" s="362"/>
      <c r="AD22" s="362"/>
      <c r="AE22" s="362"/>
      <c r="AF22" s="362"/>
      <c r="AG22" s="363"/>
    </row>
    <row r="23" spans="2:33" ht="14.25" customHeight="1">
      <c r="B23" s="361"/>
      <c r="C23" s="362"/>
      <c r="D23" s="362"/>
      <c r="E23" s="362"/>
      <c r="F23" s="362"/>
      <c r="G23" s="362"/>
      <c r="H23" s="362"/>
      <c r="I23" s="362"/>
      <c r="J23" s="362"/>
      <c r="K23" s="363"/>
      <c r="L23" s="364"/>
      <c r="M23" s="365"/>
      <c r="N23" s="365"/>
      <c r="O23" s="365"/>
      <c r="P23" s="365"/>
      <c r="Q23" s="365"/>
      <c r="R23" s="366"/>
      <c r="S23" s="361"/>
      <c r="T23" s="362"/>
      <c r="U23" s="362"/>
      <c r="V23" s="362"/>
      <c r="W23" s="362"/>
      <c r="X23" s="362"/>
      <c r="Y23" s="362"/>
      <c r="Z23" s="362"/>
      <c r="AA23" s="362"/>
      <c r="AB23" s="362"/>
      <c r="AC23" s="362"/>
      <c r="AD23" s="362"/>
      <c r="AE23" s="362"/>
      <c r="AF23" s="362"/>
      <c r="AG23" s="363"/>
    </row>
    <row r="24" spans="2:33" ht="14.25" customHeight="1">
      <c r="B24" s="361"/>
      <c r="C24" s="362"/>
      <c r="D24" s="362"/>
      <c r="E24" s="362"/>
      <c r="F24" s="362"/>
      <c r="G24" s="362"/>
      <c r="H24" s="362"/>
      <c r="I24" s="362"/>
      <c r="J24" s="362"/>
      <c r="K24" s="363"/>
      <c r="L24" s="364"/>
      <c r="M24" s="365"/>
      <c r="N24" s="365"/>
      <c r="O24" s="365"/>
      <c r="P24" s="365"/>
      <c r="Q24" s="365"/>
      <c r="R24" s="366"/>
      <c r="S24" s="361"/>
      <c r="T24" s="362"/>
      <c r="U24" s="362"/>
      <c r="V24" s="362"/>
      <c r="W24" s="362"/>
      <c r="X24" s="362"/>
      <c r="Y24" s="362"/>
      <c r="Z24" s="362"/>
      <c r="AA24" s="362"/>
      <c r="AB24" s="362"/>
      <c r="AC24" s="362"/>
      <c r="AD24" s="362"/>
      <c r="AE24" s="362"/>
      <c r="AF24" s="362"/>
      <c r="AG24" s="363"/>
    </row>
    <row r="25" spans="2:33" ht="14.25" customHeight="1">
      <c r="B25" s="361"/>
      <c r="C25" s="362"/>
      <c r="D25" s="362"/>
      <c r="E25" s="362"/>
      <c r="F25" s="362"/>
      <c r="G25" s="362"/>
      <c r="H25" s="362"/>
      <c r="I25" s="362"/>
      <c r="J25" s="362"/>
      <c r="K25" s="363"/>
      <c r="L25" s="364"/>
      <c r="M25" s="365"/>
      <c r="N25" s="365"/>
      <c r="O25" s="365"/>
      <c r="P25" s="365"/>
      <c r="Q25" s="365"/>
      <c r="R25" s="366"/>
      <c r="S25" s="361"/>
      <c r="T25" s="362"/>
      <c r="U25" s="362"/>
      <c r="V25" s="362"/>
      <c r="W25" s="362"/>
      <c r="X25" s="362"/>
      <c r="Y25" s="362"/>
      <c r="Z25" s="362"/>
      <c r="AA25" s="362"/>
      <c r="AB25" s="362"/>
      <c r="AC25" s="362"/>
      <c r="AD25" s="362"/>
      <c r="AE25" s="362"/>
      <c r="AF25" s="362"/>
      <c r="AG25" s="363"/>
    </row>
    <row r="26" spans="2:33" ht="14.25" customHeight="1">
      <c r="B26" s="361"/>
      <c r="C26" s="362"/>
      <c r="D26" s="362"/>
      <c r="E26" s="362"/>
      <c r="F26" s="362"/>
      <c r="G26" s="362"/>
      <c r="H26" s="362"/>
      <c r="I26" s="362"/>
      <c r="J26" s="362"/>
      <c r="K26" s="363"/>
      <c r="L26" s="364"/>
      <c r="M26" s="365"/>
      <c r="N26" s="365"/>
      <c r="O26" s="365"/>
      <c r="P26" s="365"/>
      <c r="Q26" s="365"/>
      <c r="R26" s="366"/>
      <c r="S26" s="361"/>
      <c r="T26" s="362"/>
      <c r="U26" s="362"/>
      <c r="V26" s="362"/>
      <c r="W26" s="362"/>
      <c r="X26" s="362"/>
      <c r="Y26" s="362"/>
      <c r="Z26" s="362"/>
      <c r="AA26" s="362"/>
      <c r="AB26" s="362"/>
      <c r="AC26" s="362"/>
      <c r="AD26" s="362"/>
      <c r="AE26" s="362"/>
      <c r="AF26" s="362"/>
      <c r="AG26" s="363"/>
    </row>
    <row r="27" spans="2:33" ht="14.25" customHeight="1">
      <c r="B27" s="361"/>
      <c r="C27" s="362"/>
      <c r="D27" s="362"/>
      <c r="E27" s="362"/>
      <c r="F27" s="362"/>
      <c r="G27" s="362"/>
      <c r="H27" s="362"/>
      <c r="I27" s="362"/>
      <c r="J27" s="362"/>
      <c r="K27" s="363"/>
      <c r="L27" s="364"/>
      <c r="M27" s="365"/>
      <c r="N27" s="365"/>
      <c r="O27" s="365"/>
      <c r="P27" s="365"/>
      <c r="Q27" s="365"/>
      <c r="R27" s="366"/>
      <c r="S27" s="361"/>
      <c r="T27" s="362"/>
      <c r="U27" s="362"/>
      <c r="V27" s="362"/>
      <c r="W27" s="362"/>
      <c r="X27" s="362"/>
      <c r="Y27" s="362"/>
      <c r="Z27" s="362"/>
      <c r="AA27" s="362"/>
      <c r="AB27" s="362"/>
      <c r="AC27" s="362"/>
      <c r="AD27" s="362"/>
      <c r="AE27" s="362"/>
      <c r="AF27" s="362"/>
      <c r="AG27" s="363"/>
    </row>
    <row r="28" spans="2:33" ht="14.25" customHeight="1">
      <c r="B28" s="361"/>
      <c r="C28" s="362"/>
      <c r="D28" s="362"/>
      <c r="E28" s="362"/>
      <c r="F28" s="362"/>
      <c r="G28" s="362"/>
      <c r="H28" s="362"/>
      <c r="I28" s="362"/>
      <c r="J28" s="362"/>
      <c r="K28" s="363"/>
      <c r="L28" s="364"/>
      <c r="M28" s="365"/>
      <c r="N28" s="365"/>
      <c r="O28" s="365"/>
      <c r="P28" s="365"/>
      <c r="Q28" s="365"/>
      <c r="R28" s="366"/>
      <c r="S28" s="361"/>
      <c r="T28" s="362"/>
      <c r="U28" s="362"/>
      <c r="V28" s="362"/>
      <c r="W28" s="362"/>
      <c r="X28" s="362"/>
      <c r="Y28" s="362"/>
      <c r="Z28" s="362"/>
      <c r="AA28" s="362"/>
      <c r="AB28" s="362"/>
      <c r="AC28" s="362"/>
      <c r="AD28" s="362"/>
      <c r="AE28" s="362"/>
      <c r="AF28" s="362"/>
      <c r="AG28" s="363"/>
    </row>
    <row r="29" spans="2:33" ht="14.25" customHeight="1">
      <c r="B29" s="361"/>
      <c r="C29" s="362"/>
      <c r="D29" s="362"/>
      <c r="E29" s="362"/>
      <c r="F29" s="362"/>
      <c r="G29" s="362"/>
      <c r="H29" s="362"/>
      <c r="I29" s="362"/>
      <c r="J29" s="362"/>
      <c r="K29" s="363"/>
      <c r="L29" s="364"/>
      <c r="M29" s="365"/>
      <c r="N29" s="365"/>
      <c r="O29" s="365"/>
      <c r="P29" s="365"/>
      <c r="Q29" s="365"/>
      <c r="R29" s="366"/>
      <c r="S29" s="361"/>
      <c r="T29" s="362"/>
      <c r="U29" s="362"/>
      <c r="V29" s="362"/>
      <c r="W29" s="362"/>
      <c r="X29" s="362"/>
      <c r="Y29" s="362"/>
      <c r="Z29" s="362"/>
      <c r="AA29" s="362"/>
      <c r="AB29" s="362"/>
      <c r="AC29" s="362"/>
      <c r="AD29" s="362"/>
      <c r="AE29" s="362"/>
      <c r="AF29" s="362"/>
      <c r="AG29" s="363"/>
    </row>
    <row r="30" spans="2:33" ht="14.25" customHeight="1">
      <c r="B30" s="361"/>
      <c r="C30" s="362"/>
      <c r="D30" s="362"/>
      <c r="E30" s="362"/>
      <c r="F30" s="362"/>
      <c r="G30" s="362"/>
      <c r="H30" s="362"/>
      <c r="I30" s="362"/>
      <c r="J30" s="362"/>
      <c r="K30" s="363"/>
      <c r="L30" s="364"/>
      <c r="M30" s="365"/>
      <c r="N30" s="365"/>
      <c r="O30" s="365"/>
      <c r="P30" s="365"/>
      <c r="Q30" s="365"/>
      <c r="R30" s="366"/>
      <c r="S30" s="361"/>
      <c r="T30" s="362"/>
      <c r="U30" s="362"/>
      <c r="V30" s="362"/>
      <c r="W30" s="362"/>
      <c r="X30" s="362"/>
      <c r="Y30" s="362"/>
      <c r="Z30" s="362"/>
      <c r="AA30" s="362"/>
      <c r="AB30" s="362"/>
      <c r="AC30" s="362"/>
      <c r="AD30" s="362"/>
      <c r="AE30" s="362"/>
      <c r="AF30" s="362"/>
      <c r="AG30" s="363"/>
    </row>
    <row r="31" spans="2:33" ht="14.25" customHeight="1">
      <c r="B31" s="361"/>
      <c r="C31" s="362"/>
      <c r="D31" s="362"/>
      <c r="E31" s="362"/>
      <c r="F31" s="362"/>
      <c r="G31" s="362"/>
      <c r="H31" s="362"/>
      <c r="I31" s="362"/>
      <c r="J31" s="362"/>
      <c r="K31" s="363"/>
      <c r="L31" s="364"/>
      <c r="M31" s="365"/>
      <c r="N31" s="365"/>
      <c r="O31" s="365"/>
      <c r="P31" s="365"/>
      <c r="Q31" s="365"/>
      <c r="R31" s="366"/>
      <c r="S31" s="361"/>
      <c r="T31" s="362"/>
      <c r="U31" s="362"/>
      <c r="V31" s="362"/>
      <c r="W31" s="362"/>
      <c r="X31" s="362"/>
      <c r="Y31" s="362"/>
      <c r="Z31" s="362"/>
      <c r="AA31" s="362"/>
      <c r="AB31" s="362"/>
      <c r="AC31" s="362"/>
      <c r="AD31" s="362"/>
      <c r="AE31" s="362"/>
      <c r="AF31" s="362"/>
      <c r="AG31" s="363"/>
    </row>
    <row r="32" spans="2:33" ht="14.25" customHeight="1">
      <c r="B32" s="361"/>
      <c r="C32" s="362"/>
      <c r="D32" s="362"/>
      <c r="E32" s="362"/>
      <c r="F32" s="362"/>
      <c r="G32" s="362"/>
      <c r="H32" s="362"/>
      <c r="I32" s="362"/>
      <c r="J32" s="362"/>
      <c r="K32" s="363"/>
      <c r="L32" s="364"/>
      <c r="M32" s="365"/>
      <c r="N32" s="365"/>
      <c r="O32" s="365"/>
      <c r="P32" s="365"/>
      <c r="Q32" s="365"/>
      <c r="R32" s="366"/>
      <c r="S32" s="361"/>
      <c r="T32" s="362"/>
      <c r="U32" s="362"/>
      <c r="V32" s="362"/>
      <c r="W32" s="362"/>
      <c r="X32" s="362"/>
      <c r="Y32" s="362"/>
      <c r="Z32" s="362"/>
      <c r="AA32" s="362"/>
      <c r="AB32" s="362"/>
      <c r="AC32" s="362"/>
      <c r="AD32" s="362"/>
      <c r="AE32" s="362"/>
      <c r="AF32" s="362"/>
      <c r="AG32" s="363"/>
    </row>
    <row r="33" spans="2:33" ht="14.25" customHeight="1">
      <c r="B33" s="361"/>
      <c r="C33" s="362"/>
      <c r="D33" s="362"/>
      <c r="E33" s="362"/>
      <c r="F33" s="362"/>
      <c r="G33" s="362"/>
      <c r="H33" s="362"/>
      <c r="I33" s="362"/>
      <c r="J33" s="362"/>
      <c r="K33" s="363"/>
      <c r="L33" s="364"/>
      <c r="M33" s="365"/>
      <c r="N33" s="365"/>
      <c r="O33" s="365"/>
      <c r="P33" s="365"/>
      <c r="Q33" s="365"/>
      <c r="R33" s="366"/>
      <c r="S33" s="361"/>
      <c r="T33" s="362"/>
      <c r="U33" s="362"/>
      <c r="V33" s="362"/>
      <c r="W33" s="362"/>
      <c r="X33" s="362"/>
      <c r="Y33" s="362"/>
      <c r="Z33" s="362"/>
      <c r="AA33" s="362"/>
      <c r="AB33" s="362"/>
      <c r="AC33" s="362"/>
      <c r="AD33" s="362"/>
      <c r="AE33" s="362"/>
      <c r="AF33" s="362"/>
      <c r="AG33" s="363"/>
    </row>
    <row r="34" spans="2:33" ht="14.25" customHeight="1">
      <c r="B34" s="361"/>
      <c r="C34" s="362"/>
      <c r="D34" s="362"/>
      <c r="E34" s="362"/>
      <c r="F34" s="362"/>
      <c r="G34" s="362"/>
      <c r="H34" s="362"/>
      <c r="I34" s="362"/>
      <c r="J34" s="362"/>
      <c r="K34" s="363"/>
      <c r="L34" s="364"/>
      <c r="M34" s="365"/>
      <c r="N34" s="365"/>
      <c r="O34" s="365"/>
      <c r="P34" s="365"/>
      <c r="Q34" s="365"/>
      <c r="R34" s="366"/>
      <c r="S34" s="361"/>
      <c r="T34" s="362"/>
      <c r="U34" s="362"/>
      <c r="V34" s="362"/>
      <c r="W34" s="362"/>
      <c r="X34" s="362"/>
      <c r="Y34" s="362"/>
      <c r="Z34" s="362"/>
      <c r="AA34" s="362"/>
      <c r="AB34" s="362"/>
      <c r="AC34" s="362"/>
      <c r="AD34" s="362"/>
      <c r="AE34" s="362"/>
      <c r="AF34" s="362"/>
      <c r="AG34" s="363"/>
    </row>
    <row r="35" spans="2:33" ht="14.25" customHeight="1">
      <c r="B35" s="361"/>
      <c r="C35" s="362"/>
      <c r="D35" s="362"/>
      <c r="E35" s="362"/>
      <c r="F35" s="362"/>
      <c r="G35" s="362"/>
      <c r="H35" s="362"/>
      <c r="I35" s="362"/>
      <c r="J35" s="362"/>
      <c r="K35" s="363"/>
      <c r="L35" s="364"/>
      <c r="M35" s="365"/>
      <c r="N35" s="365"/>
      <c r="O35" s="365"/>
      <c r="P35" s="365"/>
      <c r="Q35" s="365"/>
      <c r="R35" s="366"/>
      <c r="S35" s="361"/>
      <c r="T35" s="362"/>
      <c r="U35" s="362"/>
      <c r="V35" s="362"/>
      <c r="W35" s="362"/>
      <c r="X35" s="362"/>
      <c r="Y35" s="362"/>
      <c r="Z35" s="362"/>
      <c r="AA35" s="362"/>
      <c r="AB35" s="362"/>
      <c r="AC35" s="362"/>
      <c r="AD35" s="362"/>
      <c r="AE35" s="362"/>
      <c r="AF35" s="362"/>
      <c r="AG35" s="363"/>
    </row>
    <row r="36" spans="2:33" ht="14.25" customHeight="1">
      <c r="B36" s="367"/>
      <c r="C36" s="368"/>
      <c r="D36" s="368"/>
      <c r="E36" s="368"/>
      <c r="F36" s="368"/>
      <c r="G36" s="368"/>
      <c r="H36" s="368"/>
      <c r="I36" s="368"/>
      <c r="J36" s="368"/>
      <c r="K36" s="369"/>
      <c r="L36" s="370"/>
      <c r="M36" s="371"/>
      <c r="N36" s="371"/>
      <c r="O36" s="371"/>
      <c r="P36" s="371"/>
      <c r="Q36" s="371"/>
      <c r="R36" s="372"/>
      <c r="S36" s="361"/>
      <c r="T36" s="362"/>
      <c r="U36" s="362"/>
      <c r="V36" s="362"/>
      <c r="W36" s="362"/>
      <c r="X36" s="362"/>
      <c r="Y36" s="362"/>
      <c r="Z36" s="362"/>
      <c r="AA36" s="362"/>
      <c r="AB36" s="362"/>
      <c r="AC36" s="362"/>
      <c r="AD36" s="362"/>
      <c r="AE36" s="362"/>
      <c r="AF36" s="362"/>
      <c r="AG36" s="363"/>
    </row>
    <row r="37" spans="2:33" ht="16.5" customHeight="1">
      <c r="B37" s="339" t="s">
        <v>5</v>
      </c>
      <c r="C37" s="340"/>
      <c r="D37" s="340"/>
      <c r="E37" s="340"/>
      <c r="F37" s="340"/>
      <c r="G37" s="340"/>
      <c r="H37" s="340"/>
      <c r="I37" s="340"/>
      <c r="J37" s="340"/>
      <c r="K37" s="341"/>
      <c r="L37" s="342">
        <f>SUM(L19:R36)</f>
        <v>0</v>
      </c>
      <c r="M37" s="343"/>
      <c r="N37" s="343"/>
      <c r="O37" s="343"/>
      <c r="P37" s="343"/>
      <c r="Q37" s="343"/>
      <c r="R37" s="344"/>
      <c r="S37" s="345"/>
      <c r="T37" s="346"/>
      <c r="U37" s="346"/>
      <c r="V37" s="346"/>
      <c r="W37" s="346"/>
      <c r="X37" s="346"/>
      <c r="Y37" s="346"/>
      <c r="Z37" s="346"/>
      <c r="AA37" s="346"/>
      <c r="AB37" s="346"/>
      <c r="AC37" s="346"/>
      <c r="AD37" s="346"/>
      <c r="AE37" s="346"/>
      <c r="AF37" s="346"/>
      <c r="AG37" s="347"/>
    </row>
    <row r="38" spans="2:33" ht="16.5" customHeight="1">
      <c r="B38" s="345" t="s">
        <v>6</v>
      </c>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7"/>
    </row>
    <row r="39" spans="2:33" ht="16.5" customHeight="1">
      <c r="B39" s="51" t="s">
        <v>7</v>
      </c>
      <c r="C39" s="52"/>
      <c r="D39" s="52"/>
      <c r="E39" s="52"/>
      <c r="F39" s="52"/>
      <c r="G39" s="52"/>
      <c r="H39" s="52"/>
      <c r="I39" s="52"/>
      <c r="J39" s="53"/>
      <c r="K39" s="51" t="s">
        <v>8</v>
      </c>
      <c r="L39" s="52"/>
      <c r="M39" s="52"/>
      <c r="N39" s="52"/>
      <c r="O39" s="52"/>
      <c r="P39" s="52"/>
      <c r="Q39" s="53"/>
      <c r="R39" s="51" t="s">
        <v>9</v>
      </c>
      <c r="S39" s="53"/>
      <c r="T39" s="51" t="s">
        <v>10</v>
      </c>
      <c r="U39" s="52"/>
      <c r="V39" s="52"/>
      <c r="W39" s="53"/>
      <c r="X39" s="51" t="s">
        <v>3</v>
      </c>
      <c r="Y39" s="52"/>
      <c r="Z39" s="52"/>
      <c r="AA39" s="53"/>
      <c r="AB39" s="51" t="s">
        <v>81</v>
      </c>
      <c r="AC39" s="52"/>
      <c r="AD39" s="52"/>
      <c r="AE39" s="52"/>
      <c r="AF39" s="52"/>
      <c r="AG39" s="53"/>
    </row>
    <row r="40" spans="2:33" ht="16.5" customHeight="1">
      <c r="B40" s="348"/>
      <c r="C40" s="349"/>
      <c r="D40" s="349"/>
      <c r="E40" s="349"/>
      <c r="F40" s="349"/>
      <c r="G40" s="349"/>
      <c r="H40" s="349"/>
      <c r="I40" s="349"/>
      <c r="J40" s="349"/>
      <c r="K40" s="348"/>
      <c r="L40" s="349"/>
      <c r="M40" s="349"/>
      <c r="N40" s="349"/>
      <c r="O40" s="349"/>
      <c r="P40" s="349"/>
      <c r="Q40" s="349"/>
      <c r="R40" s="350"/>
      <c r="S40" s="351"/>
      <c r="T40" s="352"/>
      <c r="U40" s="353"/>
      <c r="V40" s="353"/>
      <c r="W40" s="354"/>
      <c r="X40" s="355">
        <f aca="true" t="shared" si="0" ref="X40:X47">R40*T40</f>
        <v>0</v>
      </c>
      <c r="Y40" s="356"/>
      <c r="Z40" s="356"/>
      <c r="AA40" s="357"/>
      <c r="AB40" s="358"/>
      <c r="AC40" s="359"/>
      <c r="AD40" s="359"/>
      <c r="AE40" s="359"/>
      <c r="AF40" s="359"/>
      <c r="AG40" s="360"/>
    </row>
    <row r="41" spans="2:33" ht="16.5" customHeight="1">
      <c r="B41" s="326"/>
      <c r="C41" s="327"/>
      <c r="D41" s="327"/>
      <c r="E41" s="327"/>
      <c r="F41" s="327"/>
      <c r="G41" s="327"/>
      <c r="H41" s="327"/>
      <c r="I41" s="327"/>
      <c r="J41" s="327"/>
      <c r="K41" s="326"/>
      <c r="L41" s="327"/>
      <c r="M41" s="327"/>
      <c r="N41" s="327"/>
      <c r="O41" s="327"/>
      <c r="P41" s="327"/>
      <c r="Q41" s="327"/>
      <c r="R41" s="328"/>
      <c r="S41" s="329"/>
      <c r="T41" s="330"/>
      <c r="U41" s="331"/>
      <c r="V41" s="331"/>
      <c r="W41" s="332"/>
      <c r="X41" s="333">
        <f t="shared" si="0"/>
        <v>0</v>
      </c>
      <c r="Y41" s="334"/>
      <c r="Z41" s="334"/>
      <c r="AA41" s="335"/>
      <c r="AB41" s="336"/>
      <c r="AC41" s="337"/>
      <c r="AD41" s="337"/>
      <c r="AE41" s="337"/>
      <c r="AF41" s="337"/>
      <c r="AG41" s="338"/>
    </row>
    <row r="42" spans="2:33" ht="16.5" customHeight="1">
      <c r="B42" s="326"/>
      <c r="C42" s="327"/>
      <c r="D42" s="327"/>
      <c r="E42" s="327"/>
      <c r="F42" s="327"/>
      <c r="G42" s="327"/>
      <c r="H42" s="327"/>
      <c r="I42" s="327"/>
      <c r="J42" s="327"/>
      <c r="K42" s="326"/>
      <c r="L42" s="327"/>
      <c r="M42" s="327"/>
      <c r="N42" s="327"/>
      <c r="O42" s="327"/>
      <c r="P42" s="327"/>
      <c r="Q42" s="327"/>
      <c r="R42" s="328"/>
      <c r="S42" s="329"/>
      <c r="T42" s="330"/>
      <c r="U42" s="331"/>
      <c r="V42" s="331"/>
      <c r="W42" s="332"/>
      <c r="X42" s="333">
        <f t="shared" si="0"/>
        <v>0</v>
      </c>
      <c r="Y42" s="334"/>
      <c r="Z42" s="334"/>
      <c r="AA42" s="335"/>
      <c r="AB42" s="336"/>
      <c r="AC42" s="337"/>
      <c r="AD42" s="337"/>
      <c r="AE42" s="337"/>
      <c r="AF42" s="337"/>
      <c r="AG42" s="338"/>
    </row>
    <row r="43" spans="2:33" ht="16.5" customHeight="1">
      <c r="B43" s="326"/>
      <c r="C43" s="327"/>
      <c r="D43" s="327"/>
      <c r="E43" s="327"/>
      <c r="F43" s="327"/>
      <c r="G43" s="327"/>
      <c r="H43" s="327"/>
      <c r="I43" s="327"/>
      <c r="J43" s="327"/>
      <c r="K43" s="326"/>
      <c r="L43" s="327"/>
      <c r="M43" s="327"/>
      <c r="N43" s="327"/>
      <c r="O43" s="327"/>
      <c r="P43" s="327"/>
      <c r="Q43" s="327"/>
      <c r="R43" s="328"/>
      <c r="S43" s="329"/>
      <c r="T43" s="330"/>
      <c r="U43" s="331"/>
      <c r="V43" s="331"/>
      <c r="W43" s="332"/>
      <c r="X43" s="333">
        <f t="shared" si="0"/>
        <v>0</v>
      </c>
      <c r="Y43" s="334"/>
      <c r="Z43" s="334"/>
      <c r="AA43" s="335"/>
      <c r="AB43" s="336"/>
      <c r="AC43" s="337"/>
      <c r="AD43" s="337"/>
      <c r="AE43" s="337"/>
      <c r="AF43" s="337"/>
      <c r="AG43" s="338"/>
    </row>
    <row r="44" spans="2:33" ht="16.5" customHeight="1">
      <c r="B44" s="326"/>
      <c r="C44" s="327"/>
      <c r="D44" s="327"/>
      <c r="E44" s="327"/>
      <c r="F44" s="327"/>
      <c r="G44" s="327"/>
      <c r="H44" s="327"/>
      <c r="I44" s="327"/>
      <c r="J44" s="327"/>
      <c r="K44" s="326"/>
      <c r="L44" s="327"/>
      <c r="M44" s="327"/>
      <c r="N44" s="327"/>
      <c r="O44" s="327"/>
      <c r="P44" s="327"/>
      <c r="Q44" s="327"/>
      <c r="R44" s="328"/>
      <c r="S44" s="329"/>
      <c r="T44" s="330"/>
      <c r="U44" s="331"/>
      <c r="V44" s="331"/>
      <c r="W44" s="332"/>
      <c r="X44" s="333">
        <f t="shared" si="0"/>
        <v>0</v>
      </c>
      <c r="Y44" s="334"/>
      <c r="Z44" s="334"/>
      <c r="AA44" s="335"/>
      <c r="AB44" s="336"/>
      <c r="AC44" s="337"/>
      <c r="AD44" s="337"/>
      <c r="AE44" s="337"/>
      <c r="AF44" s="337"/>
      <c r="AG44" s="338"/>
    </row>
    <row r="45" spans="2:33" ht="16.5" customHeight="1">
      <c r="B45" s="326"/>
      <c r="C45" s="327"/>
      <c r="D45" s="327"/>
      <c r="E45" s="327"/>
      <c r="F45" s="327"/>
      <c r="G45" s="327"/>
      <c r="H45" s="327"/>
      <c r="I45" s="327"/>
      <c r="J45" s="327"/>
      <c r="K45" s="326"/>
      <c r="L45" s="327"/>
      <c r="M45" s="327"/>
      <c r="N45" s="327"/>
      <c r="O45" s="327"/>
      <c r="P45" s="327"/>
      <c r="Q45" s="327"/>
      <c r="R45" s="328"/>
      <c r="S45" s="329"/>
      <c r="T45" s="330"/>
      <c r="U45" s="331"/>
      <c r="V45" s="331"/>
      <c r="W45" s="332"/>
      <c r="X45" s="333">
        <f t="shared" si="0"/>
        <v>0</v>
      </c>
      <c r="Y45" s="334"/>
      <c r="Z45" s="334"/>
      <c r="AA45" s="335"/>
      <c r="AB45" s="336"/>
      <c r="AC45" s="337"/>
      <c r="AD45" s="337"/>
      <c r="AE45" s="337"/>
      <c r="AF45" s="337"/>
      <c r="AG45" s="338"/>
    </row>
    <row r="46" spans="2:33" ht="16.5" customHeight="1">
      <c r="B46" s="326"/>
      <c r="C46" s="327"/>
      <c r="D46" s="327"/>
      <c r="E46" s="327"/>
      <c r="F46" s="327"/>
      <c r="G46" s="327"/>
      <c r="H46" s="327"/>
      <c r="I46" s="327"/>
      <c r="J46" s="327"/>
      <c r="K46" s="326"/>
      <c r="L46" s="327"/>
      <c r="M46" s="327"/>
      <c r="N46" s="327"/>
      <c r="O46" s="327"/>
      <c r="P46" s="327"/>
      <c r="Q46" s="327"/>
      <c r="R46" s="328"/>
      <c r="S46" s="329"/>
      <c r="T46" s="330"/>
      <c r="U46" s="331"/>
      <c r="V46" s="331"/>
      <c r="W46" s="332"/>
      <c r="X46" s="333">
        <f t="shared" si="0"/>
        <v>0</v>
      </c>
      <c r="Y46" s="334"/>
      <c r="Z46" s="334"/>
      <c r="AA46" s="335"/>
      <c r="AB46" s="336"/>
      <c r="AC46" s="337"/>
      <c r="AD46" s="337"/>
      <c r="AE46" s="337"/>
      <c r="AF46" s="337"/>
      <c r="AG46" s="338"/>
    </row>
    <row r="47" spans="2:33" ht="16.5" customHeight="1">
      <c r="B47" s="313"/>
      <c r="C47" s="314"/>
      <c r="D47" s="314"/>
      <c r="E47" s="314"/>
      <c r="F47" s="314"/>
      <c r="G47" s="314"/>
      <c r="H47" s="314"/>
      <c r="I47" s="314"/>
      <c r="J47" s="314"/>
      <c r="K47" s="313"/>
      <c r="L47" s="314"/>
      <c r="M47" s="314"/>
      <c r="N47" s="314"/>
      <c r="O47" s="314"/>
      <c r="P47" s="314"/>
      <c r="Q47" s="314"/>
      <c r="R47" s="315"/>
      <c r="S47" s="316"/>
      <c r="T47" s="317"/>
      <c r="U47" s="318"/>
      <c r="V47" s="318"/>
      <c r="W47" s="319"/>
      <c r="X47" s="320">
        <f t="shared" si="0"/>
        <v>0</v>
      </c>
      <c r="Y47" s="321"/>
      <c r="Z47" s="321"/>
      <c r="AA47" s="322"/>
      <c r="AB47" s="323"/>
      <c r="AC47" s="324"/>
      <c r="AD47" s="324"/>
      <c r="AE47" s="324"/>
      <c r="AF47" s="324"/>
      <c r="AG47" s="325"/>
    </row>
    <row r="48" spans="2:33" ht="13.5" customHeight="1">
      <c r="B48" s="311" t="s">
        <v>260</v>
      </c>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row>
    <row r="49" spans="2:33" ht="13.5" customHeight="1">
      <c r="B49" s="312" t="s">
        <v>11</v>
      </c>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row>
    <row r="50" ht="3"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selectLockedCells="1"/>
  <mergeCells count="145">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9"/>
    <mergeCell ref="AA10:AB10"/>
    <mergeCell ref="AC10:AF10"/>
    <mergeCell ref="AA11:AB11"/>
    <mergeCell ref="AC11:AF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K18"/>
    <mergeCell ref="L18:R18"/>
    <mergeCell ref="S18:AG18"/>
    <mergeCell ref="B19:K19"/>
    <mergeCell ref="L19:R19"/>
    <mergeCell ref="S19:AG19"/>
    <mergeCell ref="B20:K20"/>
    <mergeCell ref="L20:R20"/>
    <mergeCell ref="S20:AG20"/>
    <mergeCell ref="B21:K21"/>
    <mergeCell ref="L21:R21"/>
    <mergeCell ref="S21:AG21"/>
    <mergeCell ref="B22:K22"/>
    <mergeCell ref="L22:R22"/>
    <mergeCell ref="S22:AG22"/>
    <mergeCell ref="B23:K23"/>
    <mergeCell ref="L23:R23"/>
    <mergeCell ref="S23:AG23"/>
    <mergeCell ref="B24:K24"/>
    <mergeCell ref="L24:R24"/>
    <mergeCell ref="S24:AG24"/>
    <mergeCell ref="B25:K25"/>
    <mergeCell ref="L25:R25"/>
    <mergeCell ref="S25:AG25"/>
    <mergeCell ref="B26:K26"/>
    <mergeCell ref="L26:R26"/>
    <mergeCell ref="S26:AG26"/>
    <mergeCell ref="B27:K27"/>
    <mergeCell ref="L27:R27"/>
    <mergeCell ref="S27:AG27"/>
    <mergeCell ref="B28:K28"/>
    <mergeCell ref="L28:R28"/>
    <mergeCell ref="S28:AG28"/>
    <mergeCell ref="B29:K29"/>
    <mergeCell ref="L29:R29"/>
    <mergeCell ref="S29:AG29"/>
    <mergeCell ref="B30:K30"/>
    <mergeCell ref="L30:R30"/>
    <mergeCell ref="S30:AG30"/>
    <mergeCell ref="B31:K31"/>
    <mergeCell ref="L31:R31"/>
    <mergeCell ref="S31:AG31"/>
    <mergeCell ref="B32:K32"/>
    <mergeCell ref="L32:R32"/>
    <mergeCell ref="S32:AG32"/>
    <mergeCell ref="B33:K33"/>
    <mergeCell ref="L33:R33"/>
    <mergeCell ref="S33:AG33"/>
    <mergeCell ref="B34:K34"/>
    <mergeCell ref="L34:R34"/>
    <mergeCell ref="S34:AG34"/>
    <mergeCell ref="B35:K35"/>
    <mergeCell ref="L35:R35"/>
    <mergeCell ref="S35:AG35"/>
    <mergeCell ref="B36:K36"/>
    <mergeCell ref="L36:R36"/>
    <mergeCell ref="S36:AG36"/>
    <mergeCell ref="B37:K37"/>
    <mergeCell ref="L37:R37"/>
    <mergeCell ref="S37:AG37"/>
    <mergeCell ref="B38:AG38"/>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 ref="B48:AG48"/>
    <mergeCell ref="B49:AG49"/>
    <mergeCell ref="B47:J47"/>
    <mergeCell ref="K47:Q47"/>
    <mergeCell ref="R47:S47"/>
    <mergeCell ref="T47:W47"/>
    <mergeCell ref="X47:AA47"/>
    <mergeCell ref="AB47:AG47"/>
  </mergeCells>
  <dataValidations count="1">
    <dataValidation type="list" allowBlank="1" showInputMessage="1" showErrorMessage="1" sqref="B19:K3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pageMargins left="0.7" right="0.7" top="0.75" bottom="0.53"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9"/>
  <sheetViews>
    <sheetView view="pageBreakPreview" zoomScaleSheetLayoutView="100" zoomScalePageLayoutView="0" workbookViewId="0" topLeftCell="A1">
      <selection activeCell="F8" sqref="F8:L8"/>
    </sheetView>
  </sheetViews>
  <sheetFormatPr defaultColWidth="2.57421875" defaultRowHeight="15"/>
  <cols>
    <col min="1" max="17" width="2.57421875" style="50" customWidth="1"/>
    <col min="18" max="18" width="4.28125" style="50" customWidth="1"/>
    <col min="19" max="19" width="2.421875" style="50" customWidth="1"/>
    <col min="20" max="21" width="2.57421875" style="50" customWidth="1"/>
    <col min="22" max="22" width="2.8515625" style="50" customWidth="1"/>
    <col min="23" max="16384" width="2.57421875" style="50" customWidth="1"/>
  </cols>
  <sheetData>
    <row r="1" spans="1:33" ht="12.75">
      <c r="A1" s="431"/>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row>
    <row r="2" spans="1:33" ht="12.75">
      <c r="A2" s="432" t="s">
        <v>224</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row>
    <row r="3" spans="1:33" ht="12.75">
      <c r="A3" s="433" t="s">
        <v>238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row>
    <row r="4" spans="1:33" s="62" customFormat="1" ht="19.5" customHeight="1">
      <c r="A4" s="434" t="s">
        <v>244</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row>
    <row r="5" spans="2:33" ht="18.75" customHeight="1">
      <c r="B5" s="435" t="s">
        <v>0</v>
      </c>
      <c r="C5" s="436"/>
      <c r="D5" s="436"/>
      <c r="E5" s="437"/>
      <c r="F5" s="444" t="s">
        <v>169</v>
      </c>
      <c r="G5" s="445"/>
      <c r="H5" s="445"/>
      <c r="I5" s="445"/>
      <c r="J5" s="445"/>
      <c r="K5" s="445"/>
      <c r="L5" s="446"/>
      <c r="M5" s="391" t="s">
        <v>183</v>
      </c>
      <c r="N5" s="392"/>
      <c r="O5" s="392"/>
      <c r="P5" s="392"/>
      <c r="Q5" s="392"/>
      <c r="R5" s="392"/>
      <c r="S5" s="393"/>
      <c r="T5" s="391" t="s">
        <v>184</v>
      </c>
      <c r="U5" s="392"/>
      <c r="V5" s="392"/>
      <c r="W5" s="392"/>
      <c r="X5" s="392"/>
      <c r="Y5" s="392"/>
      <c r="Z5" s="393"/>
      <c r="AA5" s="430" t="s">
        <v>185</v>
      </c>
      <c r="AB5" s="392"/>
      <c r="AC5" s="392"/>
      <c r="AD5" s="392"/>
      <c r="AE5" s="392"/>
      <c r="AF5" s="392"/>
      <c r="AG5" s="393"/>
    </row>
    <row r="6" spans="2:33" ht="18.75" customHeight="1">
      <c r="B6" s="438"/>
      <c r="C6" s="439"/>
      <c r="D6" s="439"/>
      <c r="E6" s="440"/>
      <c r="F6" s="447"/>
      <c r="G6" s="448"/>
      <c r="H6" s="448"/>
      <c r="I6" s="448"/>
      <c r="J6" s="448"/>
      <c r="K6" s="448"/>
      <c r="L6" s="449"/>
      <c r="M6" s="394"/>
      <c r="N6" s="395"/>
      <c r="O6" s="395"/>
      <c r="P6" s="395"/>
      <c r="Q6" s="395"/>
      <c r="R6" s="395"/>
      <c r="S6" s="396"/>
      <c r="T6" s="394"/>
      <c r="U6" s="395"/>
      <c r="V6" s="395"/>
      <c r="W6" s="395"/>
      <c r="X6" s="395"/>
      <c r="Y6" s="395"/>
      <c r="Z6" s="396"/>
      <c r="AA6" s="394"/>
      <c r="AB6" s="395"/>
      <c r="AC6" s="395"/>
      <c r="AD6" s="395"/>
      <c r="AE6" s="395"/>
      <c r="AF6" s="395"/>
      <c r="AG6" s="396"/>
    </row>
    <row r="7" spans="2:33" ht="18.75" customHeight="1">
      <c r="B7" s="438"/>
      <c r="C7" s="439"/>
      <c r="D7" s="439"/>
      <c r="E7" s="440"/>
      <c r="F7" s="450"/>
      <c r="G7" s="451"/>
      <c r="H7" s="451"/>
      <c r="I7" s="451"/>
      <c r="J7" s="451"/>
      <c r="K7" s="451"/>
      <c r="L7" s="452"/>
      <c r="M7" s="397"/>
      <c r="N7" s="398"/>
      <c r="O7" s="398"/>
      <c r="P7" s="398"/>
      <c r="Q7" s="398"/>
      <c r="R7" s="398"/>
      <c r="S7" s="399"/>
      <c r="T7" s="397"/>
      <c r="U7" s="398"/>
      <c r="V7" s="398"/>
      <c r="W7" s="398"/>
      <c r="X7" s="398"/>
      <c r="Y7" s="398"/>
      <c r="Z7" s="399"/>
      <c r="AA7" s="397"/>
      <c r="AB7" s="398"/>
      <c r="AC7" s="398"/>
      <c r="AD7" s="398"/>
      <c r="AE7" s="398"/>
      <c r="AF7" s="398"/>
      <c r="AG7" s="399"/>
    </row>
    <row r="8" spans="2:33" ht="18.75" customHeight="1">
      <c r="B8" s="438"/>
      <c r="C8" s="439"/>
      <c r="D8" s="439"/>
      <c r="E8" s="440"/>
      <c r="F8" s="453"/>
      <c r="G8" s="454"/>
      <c r="H8" s="454"/>
      <c r="I8" s="454"/>
      <c r="J8" s="454"/>
      <c r="K8" s="454"/>
      <c r="L8" s="455"/>
      <c r="M8" s="419"/>
      <c r="N8" s="420"/>
      <c r="O8" s="420"/>
      <c r="P8" s="420"/>
      <c r="Q8" s="420"/>
      <c r="R8" s="420"/>
      <c r="S8" s="421"/>
      <c r="T8" s="383">
        <f>F8-M8</f>
        <v>0</v>
      </c>
      <c r="U8" s="383"/>
      <c r="V8" s="383"/>
      <c r="W8" s="383"/>
      <c r="X8" s="383"/>
      <c r="Y8" s="383"/>
      <c r="Z8" s="383"/>
      <c r="AA8" s="379">
        <f>L37</f>
        <v>0</v>
      </c>
      <c r="AB8" s="380"/>
      <c r="AC8" s="380"/>
      <c r="AD8" s="380"/>
      <c r="AE8" s="380"/>
      <c r="AF8" s="380"/>
      <c r="AG8" s="381"/>
    </row>
    <row r="9" spans="2:33" ht="21.75" customHeight="1">
      <c r="B9" s="438"/>
      <c r="C9" s="439"/>
      <c r="D9" s="439"/>
      <c r="E9" s="440"/>
      <c r="F9" s="391" t="s">
        <v>186</v>
      </c>
      <c r="G9" s="392"/>
      <c r="H9" s="392"/>
      <c r="I9" s="392"/>
      <c r="J9" s="392"/>
      <c r="K9" s="392"/>
      <c r="L9" s="393"/>
      <c r="M9" s="400" t="s">
        <v>187</v>
      </c>
      <c r="N9" s="401"/>
      <c r="O9" s="401"/>
      <c r="P9" s="401"/>
      <c r="Q9" s="401"/>
      <c r="R9" s="401"/>
      <c r="S9" s="402"/>
      <c r="T9" s="400" t="s">
        <v>188</v>
      </c>
      <c r="U9" s="422"/>
      <c r="V9" s="422"/>
      <c r="W9" s="422"/>
      <c r="X9" s="422"/>
      <c r="Y9" s="422"/>
      <c r="Z9" s="423"/>
      <c r="AA9" s="418" t="s">
        <v>239</v>
      </c>
      <c r="AB9" s="401"/>
      <c r="AC9" s="401"/>
      <c r="AD9" s="401"/>
      <c r="AE9" s="401"/>
      <c r="AF9" s="401"/>
      <c r="AG9" s="402"/>
    </row>
    <row r="10" spans="2:33" ht="18.75" customHeight="1">
      <c r="B10" s="438"/>
      <c r="C10" s="439"/>
      <c r="D10" s="439"/>
      <c r="E10" s="440"/>
      <c r="F10" s="394"/>
      <c r="G10" s="395"/>
      <c r="H10" s="395"/>
      <c r="I10" s="395"/>
      <c r="J10" s="395"/>
      <c r="K10" s="395"/>
      <c r="L10" s="396"/>
      <c r="M10" s="403"/>
      <c r="N10" s="404"/>
      <c r="O10" s="404"/>
      <c r="P10" s="404"/>
      <c r="Q10" s="404"/>
      <c r="R10" s="404"/>
      <c r="S10" s="405"/>
      <c r="T10" s="424"/>
      <c r="U10" s="425"/>
      <c r="V10" s="425"/>
      <c r="W10" s="425"/>
      <c r="X10" s="425"/>
      <c r="Y10" s="425"/>
      <c r="Z10" s="426"/>
      <c r="AA10" s="403"/>
      <c r="AB10" s="404"/>
      <c r="AC10" s="404"/>
      <c r="AD10" s="404"/>
      <c r="AE10" s="404"/>
      <c r="AF10" s="404"/>
      <c r="AG10" s="405"/>
    </row>
    <row r="11" spans="2:33" ht="18.75" customHeight="1">
      <c r="B11" s="438"/>
      <c r="C11" s="439"/>
      <c r="D11" s="439"/>
      <c r="E11" s="440"/>
      <c r="F11" s="397"/>
      <c r="G11" s="398"/>
      <c r="H11" s="398"/>
      <c r="I11" s="398"/>
      <c r="J11" s="398"/>
      <c r="K11" s="398"/>
      <c r="L11" s="399"/>
      <c r="M11" s="406"/>
      <c r="N11" s="407"/>
      <c r="O11" s="407"/>
      <c r="P11" s="407"/>
      <c r="Q11" s="407"/>
      <c r="R11" s="407"/>
      <c r="S11" s="408"/>
      <c r="T11" s="427"/>
      <c r="U11" s="428"/>
      <c r="V11" s="428"/>
      <c r="W11" s="428"/>
      <c r="X11" s="428"/>
      <c r="Y11" s="428"/>
      <c r="Z11" s="429"/>
      <c r="AA11" s="406"/>
      <c r="AB11" s="407"/>
      <c r="AC11" s="407"/>
      <c r="AD11" s="407"/>
      <c r="AE11" s="407"/>
      <c r="AF11" s="407"/>
      <c r="AG11" s="408"/>
    </row>
    <row r="12" spans="2:33" ht="18.75" customHeight="1">
      <c r="B12" s="438"/>
      <c r="C12" s="439"/>
      <c r="D12" s="439"/>
      <c r="E12" s="440"/>
      <c r="F12" s="387" t="s">
        <v>170</v>
      </c>
      <c r="G12" s="388"/>
      <c r="H12" s="388"/>
      <c r="I12" s="388"/>
      <c r="J12" s="388"/>
      <c r="K12" s="388"/>
      <c r="L12" s="389"/>
      <c r="M12" s="382">
        <f>AA8</f>
        <v>0</v>
      </c>
      <c r="N12" s="382"/>
      <c r="O12" s="382"/>
      <c r="P12" s="382"/>
      <c r="Q12" s="382"/>
      <c r="R12" s="382"/>
      <c r="S12" s="382"/>
      <c r="T12" s="390">
        <f>IF(T8&gt;M12,M12,T8)</f>
        <v>0</v>
      </c>
      <c r="U12" s="343"/>
      <c r="V12" s="343"/>
      <c r="W12" s="343"/>
      <c r="X12" s="343"/>
      <c r="Y12" s="343"/>
      <c r="Z12" s="344"/>
      <c r="AA12" s="459"/>
      <c r="AB12" s="460"/>
      <c r="AC12" s="460"/>
      <c r="AD12" s="460"/>
      <c r="AE12" s="460"/>
      <c r="AF12" s="460"/>
      <c r="AG12" s="461"/>
    </row>
    <row r="13" spans="2:33" ht="18.75" customHeight="1">
      <c r="B13" s="438"/>
      <c r="C13" s="439"/>
      <c r="D13" s="439"/>
      <c r="E13" s="440"/>
      <c r="F13" s="391" t="s">
        <v>240</v>
      </c>
      <c r="G13" s="392"/>
      <c r="H13" s="392"/>
      <c r="I13" s="392"/>
      <c r="J13" s="392"/>
      <c r="K13" s="392"/>
      <c r="L13" s="393"/>
      <c r="M13" s="400" t="s">
        <v>270</v>
      </c>
      <c r="N13" s="401"/>
      <c r="O13" s="401"/>
      <c r="P13" s="401"/>
      <c r="Q13" s="401"/>
      <c r="R13" s="401"/>
      <c r="S13" s="402"/>
      <c r="T13" s="409"/>
      <c r="U13" s="410"/>
      <c r="V13" s="410"/>
      <c r="W13" s="410"/>
      <c r="X13" s="410"/>
      <c r="Y13" s="410"/>
      <c r="Z13" s="411"/>
      <c r="AA13" s="418" t="s">
        <v>102</v>
      </c>
      <c r="AB13" s="401"/>
      <c r="AC13" s="401"/>
      <c r="AD13" s="401"/>
      <c r="AE13" s="401"/>
      <c r="AF13" s="401"/>
      <c r="AG13" s="402"/>
    </row>
    <row r="14" spans="2:33" ht="19.5" customHeight="1">
      <c r="B14" s="438"/>
      <c r="C14" s="439"/>
      <c r="D14" s="439"/>
      <c r="E14" s="440"/>
      <c r="F14" s="394"/>
      <c r="G14" s="395"/>
      <c r="H14" s="395"/>
      <c r="I14" s="395"/>
      <c r="J14" s="395"/>
      <c r="K14" s="395"/>
      <c r="L14" s="396"/>
      <c r="M14" s="403"/>
      <c r="N14" s="404"/>
      <c r="O14" s="404"/>
      <c r="P14" s="404"/>
      <c r="Q14" s="404"/>
      <c r="R14" s="404"/>
      <c r="S14" s="405"/>
      <c r="T14" s="412"/>
      <c r="U14" s="413"/>
      <c r="V14" s="413"/>
      <c r="W14" s="413"/>
      <c r="X14" s="413"/>
      <c r="Y14" s="413"/>
      <c r="Z14" s="414"/>
      <c r="AA14" s="403"/>
      <c r="AB14" s="404"/>
      <c r="AC14" s="404"/>
      <c r="AD14" s="404"/>
      <c r="AE14" s="404"/>
      <c r="AF14" s="404"/>
      <c r="AG14" s="405"/>
    </row>
    <row r="15" spans="2:33" ht="21.75" customHeight="1">
      <c r="B15" s="438"/>
      <c r="C15" s="439"/>
      <c r="D15" s="439"/>
      <c r="E15" s="440"/>
      <c r="F15" s="397"/>
      <c r="G15" s="398"/>
      <c r="H15" s="398"/>
      <c r="I15" s="398"/>
      <c r="J15" s="398"/>
      <c r="K15" s="398"/>
      <c r="L15" s="399"/>
      <c r="M15" s="406"/>
      <c r="N15" s="407"/>
      <c r="O15" s="407"/>
      <c r="P15" s="407"/>
      <c r="Q15" s="407"/>
      <c r="R15" s="407"/>
      <c r="S15" s="408"/>
      <c r="T15" s="415"/>
      <c r="U15" s="416"/>
      <c r="V15" s="416"/>
      <c r="W15" s="416"/>
      <c r="X15" s="416"/>
      <c r="Y15" s="416"/>
      <c r="Z15" s="417"/>
      <c r="AA15" s="406"/>
      <c r="AB15" s="407"/>
      <c r="AC15" s="407"/>
      <c r="AD15" s="407"/>
      <c r="AE15" s="407"/>
      <c r="AF15" s="407"/>
      <c r="AG15" s="408"/>
    </row>
    <row r="16" spans="2:33" ht="18.75" customHeight="1">
      <c r="B16" s="441"/>
      <c r="C16" s="442"/>
      <c r="D16" s="442"/>
      <c r="E16" s="443"/>
      <c r="F16" s="379">
        <f>T12</f>
        <v>0</v>
      </c>
      <c r="G16" s="380"/>
      <c r="H16" s="380"/>
      <c r="I16" s="380"/>
      <c r="J16" s="380"/>
      <c r="K16" s="380"/>
      <c r="L16" s="381"/>
      <c r="M16" s="382">
        <f>ROUNDDOWN(IF(F16/2&gt;57750000*AA12,57750000*AA12,F16/2),-3)</f>
        <v>0</v>
      </c>
      <c r="N16" s="382"/>
      <c r="O16" s="382"/>
      <c r="P16" s="382"/>
      <c r="Q16" s="382"/>
      <c r="R16" s="382"/>
      <c r="S16" s="382"/>
      <c r="T16" s="383"/>
      <c r="U16" s="383"/>
      <c r="V16" s="383"/>
      <c r="W16" s="383"/>
      <c r="X16" s="383"/>
      <c r="Y16" s="383"/>
      <c r="Z16" s="383"/>
      <c r="AA16" s="383"/>
      <c r="AB16" s="383"/>
      <c r="AC16" s="383"/>
      <c r="AD16" s="383"/>
      <c r="AE16" s="383"/>
      <c r="AF16" s="383"/>
      <c r="AG16" s="383"/>
    </row>
    <row r="17" spans="2:33" ht="16.5" customHeight="1">
      <c r="B17" s="345" t="s">
        <v>1</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7"/>
    </row>
    <row r="18" spans="2:33" ht="16.5" customHeight="1">
      <c r="B18" s="384" t="s">
        <v>2</v>
      </c>
      <c r="C18" s="385"/>
      <c r="D18" s="385"/>
      <c r="E18" s="385"/>
      <c r="F18" s="385"/>
      <c r="G18" s="385"/>
      <c r="H18" s="385"/>
      <c r="I18" s="385"/>
      <c r="J18" s="385"/>
      <c r="K18" s="386"/>
      <c r="L18" s="339" t="s">
        <v>3</v>
      </c>
      <c r="M18" s="340"/>
      <c r="N18" s="340"/>
      <c r="O18" s="340"/>
      <c r="P18" s="340"/>
      <c r="Q18" s="340"/>
      <c r="R18" s="341"/>
      <c r="S18" s="339" t="s">
        <v>4</v>
      </c>
      <c r="T18" s="340"/>
      <c r="U18" s="340"/>
      <c r="V18" s="340"/>
      <c r="W18" s="340"/>
      <c r="X18" s="340"/>
      <c r="Y18" s="340"/>
      <c r="Z18" s="340"/>
      <c r="AA18" s="340"/>
      <c r="AB18" s="340"/>
      <c r="AC18" s="340"/>
      <c r="AD18" s="340"/>
      <c r="AE18" s="340"/>
      <c r="AF18" s="340"/>
      <c r="AG18" s="341"/>
    </row>
    <row r="19" spans="2:33" ht="14.25" customHeight="1">
      <c r="B19" s="373"/>
      <c r="C19" s="374"/>
      <c r="D19" s="374"/>
      <c r="E19" s="374"/>
      <c r="F19" s="374"/>
      <c r="G19" s="374"/>
      <c r="H19" s="374"/>
      <c r="I19" s="374"/>
      <c r="J19" s="374"/>
      <c r="K19" s="375"/>
      <c r="L19" s="376"/>
      <c r="M19" s="377"/>
      <c r="N19" s="377"/>
      <c r="O19" s="377"/>
      <c r="P19" s="377"/>
      <c r="Q19" s="377"/>
      <c r="R19" s="378"/>
      <c r="S19" s="373"/>
      <c r="T19" s="374"/>
      <c r="U19" s="374"/>
      <c r="V19" s="374"/>
      <c r="W19" s="374"/>
      <c r="X19" s="374"/>
      <c r="Y19" s="374"/>
      <c r="Z19" s="374"/>
      <c r="AA19" s="374"/>
      <c r="AB19" s="374"/>
      <c r="AC19" s="374"/>
      <c r="AD19" s="374"/>
      <c r="AE19" s="374"/>
      <c r="AF19" s="374"/>
      <c r="AG19" s="375"/>
    </row>
    <row r="20" spans="2:33" ht="14.25" customHeight="1">
      <c r="B20" s="361"/>
      <c r="C20" s="362"/>
      <c r="D20" s="362"/>
      <c r="E20" s="362"/>
      <c r="F20" s="362"/>
      <c r="G20" s="362"/>
      <c r="H20" s="362"/>
      <c r="I20" s="362"/>
      <c r="J20" s="362"/>
      <c r="K20" s="363"/>
      <c r="L20" s="364"/>
      <c r="M20" s="365"/>
      <c r="N20" s="365"/>
      <c r="O20" s="365"/>
      <c r="P20" s="365"/>
      <c r="Q20" s="365"/>
      <c r="R20" s="366"/>
      <c r="S20" s="361"/>
      <c r="T20" s="362"/>
      <c r="U20" s="362"/>
      <c r="V20" s="362"/>
      <c r="W20" s="362"/>
      <c r="X20" s="362"/>
      <c r="Y20" s="362"/>
      <c r="Z20" s="362"/>
      <c r="AA20" s="362"/>
      <c r="AB20" s="362"/>
      <c r="AC20" s="362"/>
      <c r="AD20" s="362"/>
      <c r="AE20" s="362"/>
      <c r="AF20" s="362"/>
      <c r="AG20" s="363"/>
    </row>
    <row r="21" spans="2:33" ht="14.25" customHeight="1">
      <c r="B21" s="361"/>
      <c r="C21" s="362"/>
      <c r="D21" s="362"/>
      <c r="E21" s="362"/>
      <c r="F21" s="362"/>
      <c r="G21" s="362"/>
      <c r="H21" s="362"/>
      <c r="I21" s="362"/>
      <c r="J21" s="362"/>
      <c r="K21" s="363"/>
      <c r="L21" s="364"/>
      <c r="M21" s="365"/>
      <c r="N21" s="365"/>
      <c r="O21" s="365"/>
      <c r="P21" s="365"/>
      <c r="Q21" s="365"/>
      <c r="R21" s="366"/>
      <c r="S21" s="361"/>
      <c r="T21" s="362"/>
      <c r="U21" s="362"/>
      <c r="V21" s="362"/>
      <c r="W21" s="362"/>
      <c r="X21" s="362"/>
      <c r="Y21" s="362"/>
      <c r="Z21" s="362"/>
      <c r="AA21" s="362"/>
      <c r="AB21" s="362"/>
      <c r="AC21" s="362"/>
      <c r="AD21" s="362"/>
      <c r="AE21" s="362"/>
      <c r="AF21" s="362"/>
      <c r="AG21" s="363"/>
    </row>
    <row r="22" spans="2:33" ht="14.25" customHeight="1">
      <c r="B22" s="361"/>
      <c r="C22" s="362"/>
      <c r="D22" s="362"/>
      <c r="E22" s="362"/>
      <c r="F22" s="362"/>
      <c r="G22" s="362"/>
      <c r="H22" s="362"/>
      <c r="I22" s="362"/>
      <c r="J22" s="362"/>
      <c r="K22" s="363"/>
      <c r="L22" s="364"/>
      <c r="M22" s="365"/>
      <c r="N22" s="365"/>
      <c r="O22" s="365"/>
      <c r="P22" s="365"/>
      <c r="Q22" s="365"/>
      <c r="R22" s="366"/>
      <c r="S22" s="361"/>
      <c r="T22" s="362"/>
      <c r="U22" s="362"/>
      <c r="V22" s="362"/>
      <c r="W22" s="362"/>
      <c r="X22" s="362"/>
      <c r="Y22" s="362"/>
      <c r="Z22" s="362"/>
      <c r="AA22" s="362"/>
      <c r="AB22" s="362"/>
      <c r="AC22" s="362"/>
      <c r="AD22" s="362"/>
      <c r="AE22" s="362"/>
      <c r="AF22" s="362"/>
      <c r="AG22" s="363"/>
    </row>
    <row r="23" spans="2:33" ht="14.25" customHeight="1">
      <c r="B23" s="361"/>
      <c r="C23" s="362"/>
      <c r="D23" s="362"/>
      <c r="E23" s="362"/>
      <c r="F23" s="362"/>
      <c r="G23" s="362"/>
      <c r="H23" s="362"/>
      <c r="I23" s="362"/>
      <c r="J23" s="362"/>
      <c r="K23" s="363"/>
      <c r="L23" s="364"/>
      <c r="M23" s="365"/>
      <c r="N23" s="365"/>
      <c r="O23" s="365"/>
      <c r="P23" s="365"/>
      <c r="Q23" s="365"/>
      <c r="R23" s="366"/>
      <c r="S23" s="361"/>
      <c r="T23" s="362"/>
      <c r="U23" s="362"/>
      <c r="V23" s="362"/>
      <c r="W23" s="362"/>
      <c r="X23" s="362"/>
      <c r="Y23" s="362"/>
      <c r="Z23" s="362"/>
      <c r="AA23" s="362"/>
      <c r="AB23" s="362"/>
      <c r="AC23" s="362"/>
      <c r="AD23" s="362"/>
      <c r="AE23" s="362"/>
      <c r="AF23" s="362"/>
      <c r="AG23" s="363"/>
    </row>
    <row r="24" spans="2:33" ht="14.25" customHeight="1">
      <c r="B24" s="361"/>
      <c r="C24" s="362"/>
      <c r="D24" s="362"/>
      <c r="E24" s="362"/>
      <c r="F24" s="362"/>
      <c r="G24" s="362"/>
      <c r="H24" s="362"/>
      <c r="I24" s="362"/>
      <c r="J24" s="362"/>
      <c r="K24" s="363"/>
      <c r="L24" s="364"/>
      <c r="M24" s="365"/>
      <c r="N24" s="365"/>
      <c r="O24" s="365"/>
      <c r="P24" s="365"/>
      <c r="Q24" s="365"/>
      <c r="R24" s="366"/>
      <c r="S24" s="361"/>
      <c r="T24" s="362"/>
      <c r="U24" s="362"/>
      <c r="V24" s="362"/>
      <c r="W24" s="362"/>
      <c r="X24" s="362"/>
      <c r="Y24" s="362"/>
      <c r="Z24" s="362"/>
      <c r="AA24" s="362"/>
      <c r="AB24" s="362"/>
      <c r="AC24" s="362"/>
      <c r="AD24" s="362"/>
      <c r="AE24" s="362"/>
      <c r="AF24" s="362"/>
      <c r="AG24" s="363"/>
    </row>
    <row r="25" spans="2:33" ht="14.25" customHeight="1">
      <c r="B25" s="361"/>
      <c r="C25" s="362"/>
      <c r="D25" s="362"/>
      <c r="E25" s="362"/>
      <c r="F25" s="362"/>
      <c r="G25" s="362"/>
      <c r="H25" s="362"/>
      <c r="I25" s="362"/>
      <c r="J25" s="362"/>
      <c r="K25" s="363"/>
      <c r="L25" s="364"/>
      <c r="M25" s="365"/>
      <c r="N25" s="365"/>
      <c r="O25" s="365"/>
      <c r="P25" s="365"/>
      <c r="Q25" s="365"/>
      <c r="R25" s="366"/>
      <c r="S25" s="361"/>
      <c r="T25" s="362"/>
      <c r="U25" s="362"/>
      <c r="V25" s="362"/>
      <c r="W25" s="362"/>
      <c r="X25" s="362"/>
      <c r="Y25" s="362"/>
      <c r="Z25" s="362"/>
      <c r="AA25" s="362"/>
      <c r="AB25" s="362"/>
      <c r="AC25" s="362"/>
      <c r="AD25" s="362"/>
      <c r="AE25" s="362"/>
      <c r="AF25" s="362"/>
      <c r="AG25" s="363"/>
    </row>
    <row r="26" spans="2:33" ht="14.25" customHeight="1">
      <c r="B26" s="361"/>
      <c r="C26" s="362"/>
      <c r="D26" s="362"/>
      <c r="E26" s="362"/>
      <c r="F26" s="362"/>
      <c r="G26" s="362"/>
      <c r="H26" s="362"/>
      <c r="I26" s="362"/>
      <c r="J26" s="362"/>
      <c r="K26" s="363"/>
      <c r="L26" s="364"/>
      <c r="M26" s="365"/>
      <c r="N26" s="365"/>
      <c r="O26" s="365"/>
      <c r="P26" s="365"/>
      <c r="Q26" s="365"/>
      <c r="R26" s="366"/>
      <c r="S26" s="361"/>
      <c r="T26" s="362"/>
      <c r="U26" s="362"/>
      <c r="V26" s="362"/>
      <c r="W26" s="362"/>
      <c r="X26" s="362"/>
      <c r="Y26" s="362"/>
      <c r="Z26" s="362"/>
      <c r="AA26" s="362"/>
      <c r="AB26" s="362"/>
      <c r="AC26" s="362"/>
      <c r="AD26" s="362"/>
      <c r="AE26" s="362"/>
      <c r="AF26" s="362"/>
      <c r="AG26" s="363"/>
    </row>
    <row r="27" spans="2:33" ht="14.25" customHeight="1">
      <c r="B27" s="361"/>
      <c r="C27" s="362"/>
      <c r="D27" s="362"/>
      <c r="E27" s="362"/>
      <c r="F27" s="362"/>
      <c r="G27" s="362"/>
      <c r="H27" s="362"/>
      <c r="I27" s="362"/>
      <c r="J27" s="362"/>
      <c r="K27" s="363"/>
      <c r="L27" s="364"/>
      <c r="M27" s="365"/>
      <c r="N27" s="365"/>
      <c r="O27" s="365"/>
      <c r="P27" s="365"/>
      <c r="Q27" s="365"/>
      <c r="R27" s="366"/>
      <c r="S27" s="361"/>
      <c r="T27" s="362"/>
      <c r="U27" s="362"/>
      <c r="V27" s="362"/>
      <c r="W27" s="362"/>
      <c r="X27" s="362"/>
      <c r="Y27" s="362"/>
      <c r="Z27" s="362"/>
      <c r="AA27" s="362"/>
      <c r="AB27" s="362"/>
      <c r="AC27" s="362"/>
      <c r="AD27" s="362"/>
      <c r="AE27" s="362"/>
      <c r="AF27" s="362"/>
      <c r="AG27" s="363"/>
    </row>
    <row r="28" spans="2:33" ht="14.25" customHeight="1">
      <c r="B28" s="361"/>
      <c r="C28" s="362"/>
      <c r="D28" s="362"/>
      <c r="E28" s="362"/>
      <c r="F28" s="362"/>
      <c r="G28" s="362"/>
      <c r="H28" s="362"/>
      <c r="I28" s="362"/>
      <c r="J28" s="362"/>
      <c r="K28" s="363"/>
      <c r="L28" s="364"/>
      <c r="M28" s="365"/>
      <c r="N28" s="365"/>
      <c r="O28" s="365"/>
      <c r="P28" s="365"/>
      <c r="Q28" s="365"/>
      <c r="R28" s="366"/>
      <c r="S28" s="361"/>
      <c r="T28" s="362"/>
      <c r="U28" s="362"/>
      <c r="V28" s="362"/>
      <c r="W28" s="362"/>
      <c r="X28" s="362"/>
      <c r="Y28" s="362"/>
      <c r="Z28" s="362"/>
      <c r="AA28" s="362"/>
      <c r="AB28" s="362"/>
      <c r="AC28" s="362"/>
      <c r="AD28" s="362"/>
      <c r="AE28" s="362"/>
      <c r="AF28" s="362"/>
      <c r="AG28" s="363"/>
    </row>
    <row r="29" spans="2:33" ht="14.25" customHeight="1">
      <c r="B29" s="361"/>
      <c r="C29" s="362"/>
      <c r="D29" s="362"/>
      <c r="E29" s="362"/>
      <c r="F29" s="362"/>
      <c r="G29" s="362"/>
      <c r="H29" s="362"/>
      <c r="I29" s="362"/>
      <c r="J29" s="362"/>
      <c r="K29" s="363"/>
      <c r="L29" s="364"/>
      <c r="M29" s="365"/>
      <c r="N29" s="365"/>
      <c r="O29" s="365"/>
      <c r="P29" s="365"/>
      <c r="Q29" s="365"/>
      <c r="R29" s="366"/>
      <c r="S29" s="361"/>
      <c r="T29" s="362"/>
      <c r="U29" s="362"/>
      <c r="V29" s="362"/>
      <c r="W29" s="362"/>
      <c r="X29" s="362"/>
      <c r="Y29" s="362"/>
      <c r="Z29" s="362"/>
      <c r="AA29" s="362"/>
      <c r="AB29" s="362"/>
      <c r="AC29" s="362"/>
      <c r="AD29" s="362"/>
      <c r="AE29" s="362"/>
      <c r="AF29" s="362"/>
      <c r="AG29" s="363"/>
    </row>
    <row r="30" spans="2:33" ht="14.25" customHeight="1">
      <c r="B30" s="361"/>
      <c r="C30" s="362"/>
      <c r="D30" s="362"/>
      <c r="E30" s="362"/>
      <c r="F30" s="362"/>
      <c r="G30" s="362"/>
      <c r="H30" s="362"/>
      <c r="I30" s="362"/>
      <c r="J30" s="362"/>
      <c r="K30" s="363"/>
      <c r="L30" s="364"/>
      <c r="M30" s="365"/>
      <c r="N30" s="365"/>
      <c r="O30" s="365"/>
      <c r="P30" s="365"/>
      <c r="Q30" s="365"/>
      <c r="R30" s="366"/>
      <c r="S30" s="361"/>
      <c r="T30" s="362"/>
      <c r="U30" s="362"/>
      <c r="V30" s="362"/>
      <c r="W30" s="362"/>
      <c r="X30" s="362"/>
      <c r="Y30" s="362"/>
      <c r="Z30" s="362"/>
      <c r="AA30" s="362"/>
      <c r="AB30" s="362"/>
      <c r="AC30" s="362"/>
      <c r="AD30" s="362"/>
      <c r="AE30" s="362"/>
      <c r="AF30" s="362"/>
      <c r="AG30" s="363"/>
    </row>
    <row r="31" spans="2:33" ht="14.25" customHeight="1">
      <c r="B31" s="361"/>
      <c r="C31" s="362"/>
      <c r="D31" s="362"/>
      <c r="E31" s="362"/>
      <c r="F31" s="362"/>
      <c r="G31" s="362"/>
      <c r="H31" s="362"/>
      <c r="I31" s="362"/>
      <c r="J31" s="362"/>
      <c r="K31" s="363"/>
      <c r="L31" s="364"/>
      <c r="M31" s="365"/>
      <c r="N31" s="365"/>
      <c r="O31" s="365"/>
      <c r="P31" s="365"/>
      <c r="Q31" s="365"/>
      <c r="R31" s="366"/>
      <c r="S31" s="361"/>
      <c r="T31" s="362"/>
      <c r="U31" s="362"/>
      <c r="V31" s="362"/>
      <c r="W31" s="362"/>
      <c r="X31" s="362"/>
      <c r="Y31" s="362"/>
      <c r="Z31" s="362"/>
      <c r="AA31" s="362"/>
      <c r="AB31" s="362"/>
      <c r="AC31" s="362"/>
      <c r="AD31" s="362"/>
      <c r="AE31" s="362"/>
      <c r="AF31" s="362"/>
      <c r="AG31" s="363"/>
    </row>
    <row r="32" spans="2:33" ht="14.25" customHeight="1">
      <c r="B32" s="361"/>
      <c r="C32" s="362"/>
      <c r="D32" s="362"/>
      <c r="E32" s="362"/>
      <c r="F32" s="362"/>
      <c r="G32" s="362"/>
      <c r="H32" s="362"/>
      <c r="I32" s="362"/>
      <c r="J32" s="362"/>
      <c r="K32" s="363"/>
      <c r="L32" s="364"/>
      <c r="M32" s="365"/>
      <c r="N32" s="365"/>
      <c r="O32" s="365"/>
      <c r="P32" s="365"/>
      <c r="Q32" s="365"/>
      <c r="R32" s="366"/>
      <c r="S32" s="361"/>
      <c r="T32" s="362"/>
      <c r="U32" s="362"/>
      <c r="V32" s="362"/>
      <c r="W32" s="362"/>
      <c r="X32" s="362"/>
      <c r="Y32" s="362"/>
      <c r="Z32" s="362"/>
      <c r="AA32" s="362"/>
      <c r="AB32" s="362"/>
      <c r="AC32" s="362"/>
      <c r="AD32" s="362"/>
      <c r="AE32" s="362"/>
      <c r="AF32" s="362"/>
      <c r="AG32" s="363"/>
    </row>
    <row r="33" spans="2:33" ht="14.25" customHeight="1">
      <c r="B33" s="361"/>
      <c r="C33" s="362"/>
      <c r="D33" s="362"/>
      <c r="E33" s="362"/>
      <c r="F33" s="362"/>
      <c r="G33" s="362"/>
      <c r="H33" s="362"/>
      <c r="I33" s="362"/>
      <c r="J33" s="362"/>
      <c r="K33" s="363"/>
      <c r="L33" s="364"/>
      <c r="M33" s="365"/>
      <c r="N33" s="365"/>
      <c r="O33" s="365"/>
      <c r="P33" s="365"/>
      <c r="Q33" s="365"/>
      <c r="R33" s="366"/>
      <c r="S33" s="361"/>
      <c r="T33" s="362"/>
      <c r="U33" s="362"/>
      <c r="V33" s="362"/>
      <c r="W33" s="362"/>
      <c r="X33" s="362"/>
      <c r="Y33" s="362"/>
      <c r="Z33" s="362"/>
      <c r="AA33" s="362"/>
      <c r="AB33" s="362"/>
      <c r="AC33" s="362"/>
      <c r="AD33" s="362"/>
      <c r="AE33" s="362"/>
      <c r="AF33" s="362"/>
      <c r="AG33" s="363"/>
    </row>
    <row r="34" spans="2:33" ht="14.25" customHeight="1">
      <c r="B34" s="361"/>
      <c r="C34" s="362"/>
      <c r="D34" s="362"/>
      <c r="E34" s="362"/>
      <c r="F34" s="362"/>
      <c r="G34" s="362"/>
      <c r="H34" s="362"/>
      <c r="I34" s="362"/>
      <c r="J34" s="362"/>
      <c r="K34" s="363"/>
      <c r="L34" s="364"/>
      <c r="M34" s="365"/>
      <c r="N34" s="365"/>
      <c r="O34" s="365"/>
      <c r="P34" s="365"/>
      <c r="Q34" s="365"/>
      <c r="R34" s="366"/>
      <c r="S34" s="361"/>
      <c r="T34" s="362"/>
      <c r="U34" s="362"/>
      <c r="V34" s="362"/>
      <c r="W34" s="362"/>
      <c r="X34" s="362"/>
      <c r="Y34" s="362"/>
      <c r="Z34" s="362"/>
      <c r="AA34" s="362"/>
      <c r="AB34" s="362"/>
      <c r="AC34" s="362"/>
      <c r="AD34" s="362"/>
      <c r="AE34" s="362"/>
      <c r="AF34" s="362"/>
      <c r="AG34" s="363"/>
    </row>
    <row r="35" spans="2:33" ht="14.25" customHeight="1">
      <c r="B35" s="361"/>
      <c r="C35" s="362"/>
      <c r="D35" s="362"/>
      <c r="E35" s="362"/>
      <c r="F35" s="362"/>
      <c r="G35" s="362"/>
      <c r="H35" s="362"/>
      <c r="I35" s="362"/>
      <c r="J35" s="362"/>
      <c r="K35" s="363"/>
      <c r="L35" s="364"/>
      <c r="M35" s="365"/>
      <c r="N35" s="365"/>
      <c r="O35" s="365"/>
      <c r="P35" s="365"/>
      <c r="Q35" s="365"/>
      <c r="R35" s="366"/>
      <c r="S35" s="361"/>
      <c r="T35" s="362"/>
      <c r="U35" s="362"/>
      <c r="V35" s="362"/>
      <c r="W35" s="362"/>
      <c r="X35" s="362"/>
      <c r="Y35" s="362"/>
      <c r="Z35" s="362"/>
      <c r="AA35" s="362"/>
      <c r="AB35" s="362"/>
      <c r="AC35" s="362"/>
      <c r="AD35" s="362"/>
      <c r="AE35" s="362"/>
      <c r="AF35" s="362"/>
      <c r="AG35" s="363"/>
    </row>
    <row r="36" spans="2:33" ht="14.25" customHeight="1">
      <c r="B36" s="481"/>
      <c r="C36" s="482"/>
      <c r="D36" s="482"/>
      <c r="E36" s="482"/>
      <c r="F36" s="482"/>
      <c r="G36" s="482"/>
      <c r="H36" s="482"/>
      <c r="I36" s="482"/>
      <c r="J36" s="482"/>
      <c r="K36" s="483"/>
      <c r="L36" s="370"/>
      <c r="M36" s="371"/>
      <c r="N36" s="371"/>
      <c r="O36" s="371"/>
      <c r="P36" s="371"/>
      <c r="Q36" s="371"/>
      <c r="R36" s="372"/>
      <c r="S36" s="361"/>
      <c r="T36" s="362"/>
      <c r="U36" s="362"/>
      <c r="V36" s="362"/>
      <c r="W36" s="362"/>
      <c r="X36" s="362"/>
      <c r="Y36" s="362"/>
      <c r="Z36" s="362"/>
      <c r="AA36" s="362"/>
      <c r="AB36" s="362"/>
      <c r="AC36" s="362"/>
      <c r="AD36" s="362"/>
      <c r="AE36" s="362"/>
      <c r="AF36" s="362"/>
      <c r="AG36" s="363"/>
    </row>
    <row r="37" spans="2:33" ht="16.5" customHeight="1">
      <c r="B37" s="339" t="s">
        <v>5</v>
      </c>
      <c r="C37" s="340"/>
      <c r="D37" s="340"/>
      <c r="E37" s="340"/>
      <c r="F37" s="340"/>
      <c r="G37" s="340"/>
      <c r="H37" s="340"/>
      <c r="I37" s="340"/>
      <c r="J37" s="340"/>
      <c r="K37" s="341"/>
      <c r="L37" s="342">
        <f>SUM(L19:R36)</f>
        <v>0</v>
      </c>
      <c r="M37" s="343"/>
      <c r="N37" s="343"/>
      <c r="O37" s="343"/>
      <c r="P37" s="343"/>
      <c r="Q37" s="343"/>
      <c r="R37" s="344"/>
      <c r="S37" s="345"/>
      <c r="T37" s="346"/>
      <c r="U37" s="346"/>
      <c r="V37" s="346"/>
      <c r="W37" s="346"/>
      <c r="X37" s="346"/>
      <c r="Y37" s="346"/>
      <c r="Z37" s="346"/>
      <c r="AA37" s="346"/>
      <c r="AB37" s="346"/>
      <c r="AC37" s="346"/>
      <c r="AD37" s="346"/>
      <c r="AE37" s="346"/>
      <c r="AF37" s="346"/>
      <c r="AG37" s="347"/>
    </row>
    <row r="38" spans="2:33" ht="16.5" customHeight="1">
      <c r="B38" s="345" t="s">
        <v>6</v>
      </c>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7"/>
    </row>
    <row r="39" spans="2:33" ht="16.5" customHeight="1">
      <c r="B39" s="51" t="s">
        <v>7</v>
      </c>
      <c r="C39" s="52"/>
      <c r="D39" s="52"/>
      <c r="E39" s="52"/>
      <c r="F39" s="52"/>
      <c r="G39" s="52"/>
      <c r="H39" s="52"/>
      <c r="I39" s="52"/>
      <c r="J39" s="53"/>
      <c r="K39" s="51" t="s">
        <v>8</v>
      </c>
      <c r="L39" s="52"/>
      <c r="M39" s="52"/>
      <c r="N39" s="52"/>
      <c r="O39" s="52"/>
      <c r="P39" s="52"/>
      <c r="Q39" s="53"/>
      <c r="R39" s="51" t="s">
        <v>9</v>
      </c>
      <c r="S39" s="53"/>
      <c r="T39" s="51" t="s">
        <v>10</v>
      </c>
      <c r="U39" s="52"/>
      <c r="V39" s="52"/>
      <c r="W39" s="53"/>
      <c r="X39" s="51" t="s">
        <v>3</v>
      </c>
      <c r="Y39" s="52"/>
      <c r="Z39" s="52"/>
      <c r="AA39" s="53"/>
      <c r="AB39" s="51" t="s">
        <v>81</v>
      </c>
      <c r="AC39" s="52"/>
      <c r="AD39" s="52"/>
      <c r="AE39" s="52"/>
      <c r="AF39" s="52"/>
      <c r="AG39" s="53"/>
    </row>
    <row r="40" spans="2:33" ht="16.5" customHeight="1">
      <c r="B40" s="348"/>
      <c r="C40" s="349"/>
      <c r="D40" s="349"/>
      <c r="E40" s="349"/>
      <c r="F40" s="349"/>
      <c r="G40" s="349"/>
      <c r="H40" s="349"/>
      <c r="I40" s="349"/>
      <c r="J40" s="349"/>
      <c r="K40" s="348"/>
      <c r="L40" s="349"/>
      <c r="M40" s="349"/>
      <c r="N40" s="349"/>
      <c r="O40" s="349"/>
      <c r="P40" s="349"/>
      <c r="Q40" s="349"/>
      <c r="R40" s="484"/>
      <c r="S40" s="485"/>
      <c r="T40" s="352"/>
      <c r="U40" s="353"/>
      <c r="V40" s="353"/>
      <c r="W40" s="354"/>
      <c r="X40" s="355">
        <f aca="true" t="shared" si="0" ref="X40:X47">R40*T40</f>
        <v>0</v>
      </c>
      <c r="Y40" s="356"/>
      <c r="Z40" s="356"/>
      <c r="AA40" s="357"/>
      <c r="AB40" s="358"/>
      <c r="AC40" s="359"/>
      <c r="AD40" s="359"/>
      <c r="AE40" s="359"/>
      <c r="AF40" s="359"/>
      <c r="AG40" s="360"/>
    </row>
    <row r="41" spans="2:33" ht="16.5" customHeight="1">
      <c r="B41" s="326"/>
      <c r="C41" s="327"/>
      <c r="D41" s="327"/>
      <c r="E41" s="327"/>
      <c r="F41" s="327"/>
      <c r="G41" s="327"/>
      <c r="H41" s="327"/>
      <c r="I41" s="327"/>
      <c r="J41" s="327"/>
      <c r="K41" s="326"/>
      <c r="L41" s="327"/>
      <c r="M41" s="327"/>
      <c r="N41" s="327"/>
      <c r="O41" s="327"/>
      <c r="P41" s="327"/>
      <c r="Q41" s="327"/>
      <c r="R41" s="328"/>
      <c r="S41" s="458"/>
      <c r="T41" s="330"/>
      <c r="U41" s="331"/>
      <c r="V41" s="331"/>
      <c r="W41" s="332"/>
      <c r="X41" s="333">
        <f t="shared" si="0"/>
        <v>0</v>
      </c>
      <c r="Y41" s="334"/>
      <c r="Z41" s="334"/>
      <c r="AA41" s="335"/>
      <c r="AB41" s="336"/>
      <c r="AC41" s="337"/>
      <c r="AD41" s="337"/>
      <c r="AE41" s="337"/>
      <c r="AF41" s="337"/>
      <c r="AG41" s="338"/>
    </row>
    <row r="42" spans="2:33" ht="16.5" customHeight="1">
      <c r="B42" s="326"/>
      <c r="C42" s="327"/>
      <c r="D42" s="327"/>
      <c r="E42" s="327"/>
      <c r="F42" s="327"/>
      <c r="G42" s="327"/>
      <c r="H42" s="327"/>
      <c r="I42" s="327"/>
      <c r="J42" s="327"/>
      <c r="K42" s="326"/>
      <c r="L42" s="327"/>
      <c r="M42" s="327"/>
      <c r="N42" s="327"/>
      <c r="O42" s="327"/>
      <c r="P42" s="327"/>
      <c r="Q42" s="327"/>
      <c r="R42" s="328"/>
      <c r="S42" s="458"/>
      <c r="T42" s="330"/>
      <c r="U42" s="331"/>
      <c r="V42" s="331"/>
      <c r="W42" s="332"/>
      <c r="X42" s="333">
        <f t="shared" si="0"/>
        <v>0</v>
      </c>
      <c r="Y42" s="334"/>
      <c r="Z42" s="334"/>
      <c r="AA42" s="335"/>
      <c r="AB42" s="336"/>
      <c r="AC42" s="337"/>
      <c r="AD42" s="337"/>
      <c r="AE42" s="337"/>
      <c r="AF42" s="337"/>
      <c r="AG42" s="338"/>
    </row>
    <row r="43" spans="2:33" ht="16.5" customHeight="1">
      <c r="B43" s="326"/>
      <c r="C43" s="327"/>
      <c r="D43" s="327"/>
      <c r="E43" s="327"/>
      <c r="F43" s="327"/>
      <c r="G43" s="327"/>
      <c r="H43" s="327"/>
      <c r="I43" s="327"/>
      <c r="J43" s="327"/>
      <c r="K43" s="326"/>
      <c r="L43" s="327"/>
      <c r="M43" s="327"/>
      <c r="N43" s="327"/>
      <c r="O43" s="327"/>
      <c r="P43" s="327"/>
      <c r="Q43" s="327"/>
      <c r="R43" s="328"/>
      <c r="S43" s="458"/>
      <c r="T43" s="330"/>
      <c r="U43" s="331"/>
      <c r="V43" s="331"/>
      <c r="W43" s="332"/>
      <c r="X43" s="333">
        <f t="shared" si="0"/>
        <v>0</v>
      </c>
      <c r="Y43" s="334"/>
      <c r="Z43" s="334"/>
      <c r="AA43" s="335"/>
      <c r="AB43" s="336"/>
      <c r="AC43" s="337"/>
      <c r="AD43" s="337"/>
      <c r="AE43" s="337"/>
      <c r="AF43" s="337"/>
      <c r="AG43" s="338"/>
    </row>
    <row r="44" spans="2:33" ht="16.5" customHeight="1">
      <c r="B44" s="326"/>
      <c r="C44" s="327"/>
      <c r="D44" s="327"/>
      <c r="E44" s="327"/>
      <c r="F44" s="327"/>
      <c r="G44" s="327"/>
      <c r="H44" s="327"/>
      <c r="I44" s="327"/>
      <c r="J44" s="327"/>
      <c r="K44" s="326"/>
      <c r="L44" s="327"/>
      <c r="M44" s="327"/>
      <c r="N44" s="327"/>
      <c r="O44" s="327"/>
      <c r="P44" s="327"/>
      <c r="Q44" s="327"/>
      <c r="R44" s="328"/>
      <c r="S44" s="458"/>
      <c r="T44" s="330"/>
      <c r="U44" s="331"/>
      <c r="V44" s="331"/>
      <c r="W44" s="332"/>
      <c r="X44" s="333">
        <f t="shared" si="0"/>
        <v>0</v>
      </c>
      <c r="Y44" s="334"/>
      <c r="Z44" s="334"/>
      <c r="AA44" s="335"/>
      <c r="AB44" s="336"/>
      <c r="AC44" s="337"/>
      <c r="AD44" s="337"/>
      <c r="AE44" s="337"/>
      <c r="AF44" s="337"/>
      <c r="AG44" s="338"/>
    </row>
    <row r="45" spans="2:33" ht="16.5" customHeight="1">
      <c r="B45" s="326"/>
      <c r="C45" s="327"/>
      <c r="D45" s="327"/>
      <c r="E45" s="327"/>
      <c r="F45" s="327"/>
      <c r="G45" s="327"/>
      <c r="H45" s="327"/>
      <c r="I45" s="327"/>
      <c r="J45" s="327"/>
      <c r="K45" s="326"/>
      <c r="L45" s="327"/>
      <c r="M45" s="327"/>
      <c r="N45" s="327"/>
      <c r="O45" s="327"/>
      <c r="P45" s="327"/>
      <c r="Q45" s="327"/>
      <c r="R45" s="328"/>
      <c r="S45" s="458"/>
      <c r="T45" s="330"/>
      <c r="U45" s="331"/>
      <c r="V45" s="331"/>
      <c r="W45" s="332"/>
      <c r="X45" s="333">
        <f t="shared" si="0"/>
        <v>0</v>
      </c>
      <c r="Y45" s="334"/>
      <c r="Z45" s="334"/>
      <c r="AA45" s="335"/>
      <c r="AB45" s="336"/>
      <c r="AC45" s="337"/>
      <c r="AD45" s="337"/>
      <c r="AE45" s="337"/>
      <c r="AF45" s="337"/>
      <c r="AG45" s="338"/>
    </row>
    <row r="46" spans="2:33" ht="16.5" customHeight="1">
      <c r="B46" s="326"/>
      <c r="C46" s="327"/>
      <c r="D46" s="327"/>
      <c r="E46" s="327"/>
      <c r="F46" s="327"/>
      <c r="G46" s="327"/>
      <c r="H46" s="327"/>
      <c r="I46" s="327"/>
      <c r="J46" s="327"/>
      <c r="K46" s="326"/>
      <c r="L46" s="327"/>
      <c r="M46" s="327"/>
      <c r="N46" s="327"/>
      <c r="O46" s="327"/>
      <c r="P46" s="327"/>
      <c r="Q46" s="327"/>
      <c r="R46" s="328"/>
      <c r="S46" s="458"/>
      <c r="T46" s="330"/>
      <c r="U46" s="331"/>
      <c r="V46" s="331"/>
      <c r="W46" s="332"/>
      <c r="X46" s="333">
        <f t="shared" si="0"/>
        <v>0</v>
      </c>
      <c r="Y46" s="334"/>
      <c r="Z46" s="334"/>
      <c r="AA46" s="335"/>
      <c r="AB46" s="336"/>
      <c r="AC46" s="337"/>
      <c r="AD46" s="337"/>
      <c r="AE46" s="337"/>
      <c r="AF46" s="337"/>
      <c r="AG46" s="338"/>
    </row>
    <row r="47" spans="2:33" ht="16.5" customHeight="1">
      <c r="B47" s="313"/>
      <c r="C47" s="314"/>
      <c r="D47" s="314"/>
      <c r="E47" s="314"/>
      <c r="F47" s="314"/>
      <c r="G47" s="314"/>
      <c r="H47" s="314"/>
      <c r="I47" s="314"/>
      <c r="J47" s="314"/>
      <c r="K47" s="313"/>
      <c r="L47" s="314"/>
      <c r="M47" s="314"/>
      <c r="N47" s="314"/>
      <c r="O47" s="314"/>
      <c r="P47" s="314"/>
      <c r="Q47" s="314"/>
      <c r="R47" s="315"/>
      <c r="S47" s="457"/>
      <c r="T47" s="317"/>
      <c r="U47" s="318"/>
      <c r="V47" s="318"/>
      <c r="W47" s="319"/>
      <c r="X47" s="320">
        <f t="shared" si="0"/>
        <v>0</v>
      </c>
      <c r="Y47" s="321"/>
      <c r="Z47" s="321"/>
      <c r="AA47" s="322"/>
      <c r="AB47" s="323"/>
      <c r="AC47" s="324"/>
      <c r="AD47" s="324"/>
      <c r="AE47" s="324"/>
      <c r="AF47" s="324"/>
      <c r="AG47" s="325"/>
    </row>
    <row r="48" spans="2:33" ht="13.5" customHeight="1">
      <c r="B48" s="311" t="s">
        <v>261</v>
      </c>
      <c r="C48" s="311"/>
      <c r="D48" s="311"/>
      <c r="E48" s="311"/>
      <c r="F48" s="311"/>
      <c r="G48" s="311"/>
      <c r="H48" s="311"/>
      <c r="I48" s="311"/>
      <c r="J48" s="311"/>
      <c r="K48" s="311"/>
      <c r="L48" s="311"/>
      <c r="M48" s="311"/>
      <c r="N48" s="311"/>
      <c r="O48" s="311"/>
      <c r="P48" s="311"/>
      <c r="Q48" s="311"/>
      <c r="R48" s="311"/>
      <c r="S48" s="311"/>
      <c r="T48" s="456"/>
      <c r="U48" s="456"/>
      <c r="V48" s="456"/>
      <c r="W48" s="456"/>
      <c r="X48" s="311"/>
      <c r="Y48" s="311"/>
      <c r="Z48" s="311"/>
      <c r="AA48" s="311"/>
      <c r="AB48" s="311"/>
      <c r="AC48" s="311"/>
      <c r="AD48" s="311"/>
      <c r="AE48" s="311"/>
      <c r="AF48" s="311"/>
      <c r="AG48" s="311"/>
    </row>
    <row r="49" spans="2:33" ht="13.5" customHeight="1">
      <c r="B49" s="312" t="s">
        <v>11</v>
      </c>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row>
    <row r="50" ht="3"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selectLockedCells="1"/>
  <mergeCells count="141">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K18"/>
    <mergeCell ref="L18:R18"/>
    <mergeCell ref="S18:AG18"/>
    <mergeCell ref="B19:K19"/>
    <mergeCell ref="L19:R19"/>
    <mergeCell ref="S19:AG19"/>
    <mergeCell ref="B20:K20"/>
    <mergeCell ref="L20:R20"/>
    <mergeCell ref="S20:AG20"/>
    <mergeCell ref="B21:K21"/>
    <mergeCell ref="L21:R21"/>
    <mergeCell ref="S21:AG21"/>
    <mergeCell ref="B22:K22"/>
    <mergeCell ref="L22:R22"/>
    <mergeCell ref="S22:AG22"/>
    <mergeCell ref="B23:K23"/>
    <mergeCell ref="L23:R23"/>
    <mergeCell ref="S23:AG23"/>
    <mergeCell ref="B24:K24"/>
    <mergeCell ref="L24:R24"/>
    <mergeCell ref="S24:AG24"/>
    <mergeCell ref="B25:K25"/>
    <mergeCell ref="L25:R25"/>
    <mergeCell ref="S25:AG25"/>
    <mergeCell ref="B26:K26"/>
    <mergeCell ref="L26:R26"/>
    <mergeCell ref="S26:AG26"/>
    <mergeCell ref="B27:K27"/>
    <mergeCell ref="L27:R27"/>
    <mergeCell ref="S27:AG27"/>
    <mergeCell ref="B28:K28"/>
    <mergeCell ref="L28:R28"/>
    <mergeCell ref="S28:AG28"/>
    <mergeCell ref="B29:K29"/>
    <mergeCell ref="L29:R29"/>
    <mergeCell ref="S29:AG29"/>
    <mergeCell ref="B30:K30"/>
    <mergeCell ref="L30:R30"/>
    <mergeCell ref="S30:AG30"/>
    <mergeCell ref="B31:K31"/>
    <mergeCell ref="L31:R31"/>
    <mergeCell ref="S31:AG31"/>
    <mergeCell ref="B32:K32"/>
    <mergeCell ref="L32:R32"/>
    <mergeCell ref="S32:AG32"/>
    <mergeCell ref="B33:K33"/>
    <mergeCell ref="L33:R33"/>
    <mergeCell ref="S33:AG33"/>
    <mergeCell ref="B34:K34"/>
    <mergeCell ref="L34:R34"/>
    <mergeCell ref="S34:AG34"/>
    <mergeCell ref="B35:K35"/>
    <mergeCell ref="L35:R35"/>
    <mergeCell ref="S35:AG35"/>
    <mergeCell ref="B36:K36"/>
    <mergeCell ref="L36:R36"/>
    <mergeCell ref="S36:AG36"/>
    <mergeCell ref="B37:K37"/>
    <mergeCell ref="L37:R37"/>
    <mergeCell ref="S37:AG37"/>
    <mergeCell ref="B38:AG38"/>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 ref="B48:AG48"/>
    <mergeCell ref="B49:AG49"/>
    <mergeCell ref="B47:J47"/>
    <mergeCell ref="K47:Q47"/>
    <mergeCell ref="R47:S47"/>
    <mergeCell ref="T47:W47"/>
    <mergeCell ref="X47:AA47"/>
    <mergeCell ref="AB47:AG47"/>
  </mergeCells>
  <dataValidations count="1">
    <dataValidation type="list" allowBlank="1" showInputMessage="1" showErrorMessage="1" sqref="B19:K3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G49"/>
  <sheetViews>
    <sheetView view="pageBreakPreview" zoomScaleSheetLayoutView="100" workbookViewId="0" topLeftCell="A1">
      <selection activeCell="F8" sqref="F8:L8"/>
    </sheetView>
  </sheetViews>
  <sheetFormatPr defaultColWidth="2.57421875" defaultRowHeight="15"/>
  <cols>
    <col min="1" max="17" width="2.57421875" style="50" customWidth="1"/>
    <col min="18" max="18" width="4.28125" style="50" customWidth="1"/>
    <col min="19" max="19" width="2.421875" style="50" customWidth="1"/>
    <col min="20" max="21" width="2.57421875" style="50" customWidth="1"/>
    <col min="22" max="22" width="2.8515625" style="50" customWidth="1"/>
    <col min="23" max="16384" width="2.57421875" style="50" customWidth="1"/>
  </cols>
  <sheetData>
    <row r="1" spans="1:33" ht="12.75">
      <c r="A1" s="431"/>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row>
    <row r="2" spans="1:33" ht="12.75">
      <c r="A2" s="432" t="s">
        <v>237</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row>
    <row r="3" spans="1:33" ht="12.75">
      <c r="A3" s="433" t="s">
        <v>238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row>
    <row r="4" spans="1:33" s="62" customFormat="1" ht="19.5" customHeight="1">
      <c r="A4" s="434" t="s">
        <v>244</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row>
    <row r="5" spans="2:33" ht="18.75" customHeight="1">
      <c r="B5" s="435" t="s">
        <v>0</v>
      </c>
      <c r="C5" s="436"/>
      <c r="D5" s="436"/>
      <c r="E5" s="437"/>
      <c r="F5" s="444" t="s">
        <v>169</v>
      </c>
      <c r="G5" s="445"/>
      <c r="H5" s="445"/>
      <c r="I5" s="445"/>
      <c r="J5" s="445"/>
      <c r="K5" s="445"/>
      <c r="L5" s="446"/>
      <c r="M5" s="391" t="s">
        <v>183</v>
      </c>
      <c r="N5" s="392"/>
      <c r="O5" s="392"/>
      <c r="P5" s="392"/>
      <c r="Q5" s="392"/>
      <c r="R5" s="392"/>
      <c r="S5" s="393"/>
      <c r="T5" s="391" t="s">
        <v>184</v>
      </c>
      <c r="U5" s="392"/>
      <c r="V5" s="392"/>
      <c r="W5" s="392"/>
      <c r="X5" s="392"/>
      <c r="Y5" s="392"/>
      <c r="Z5" s="393"/>
      <c r="AA5" s="430" t="s">
        <v>185</v>
      </c>
      <c r="AB5" s="392"/>
      <c r="AC5" s="392"/>
      <c r="AD5" s="392"/>
      <c r="AE5" s="392"/>
      <c r="AF5" s="392"/>
      <c r="AG5" s="393"/>
    </row>
    <row r="6" spans="2:33" ht="18.75" customHeight="1">
      <c r="B6" s="438"/>
      <c r="C6" s="439"/>
      <c r="D6" s="439"/>
      <c r="E6" s="440"/>
      <c r="F6" s="447"/>
      <c r="G6" s="448"/>
      <c r="H6" s="448"/>
      <c r="I6" s="448"/>
      <c r="J6" s="448"/>
      <c r="K6" s="448"/>
      <c r="L6" s="449"/>
      <c r="M6" s="394"/>
      <c r="N6" s="395"/>
      <c r="O6" s="395"/>
      <c r="P6" s="395"/>
      <c r="Q6" s="395"/>
      <c r="R6" s="395"/>
      <c r="S6" s="396"/>
      <c r="T6" s="394"/>
      <c r="U6" s="395"/>
      <c r="V6" s="395"/>
      <c r="W6" s="395"/>
      <c r="X6" s="395"/>
      <c r="Y6" s="395"/>
      <c r="Z6" s="396"/>
      <c r="AA6" s="394"/>
      <c r="AB6" s="395"/>
      <c r="AC6" s="395"/>
      <c r="AD6" s="395"/>
      <c r="AE6" s="395"/>
      <c r="AF6" s="395"/>
      <c r="AG6" s="396"/>
    </row>
    <row r="7" spans="2:33" ht="18.75" customHeight="1">
      <c r="B7" s="438"/>
      <c r="C7" s="439"/>
      <c r="D7" s="439"/>
      <c r="E7" s="440"/>
      <c r="F7" s="450"/>
      <c r="G7" s="451"/>
      <c r="H7" s="451"/>
      <c r="I7" s="451"/>
      <c r="J7" s="451"/>
      <c r="K7" s="451"/>
      <c r="L7" s="452"/>
      <c r="M7" s="397"/>
      <c r="N7" s="398"/>
      <c r="O7" s="398"/>
      <c r="P7" s="398"/>
      <c r="Q7" s="398"/>
      <c r="R7" s="398"/>
      <c r="S7" s="399"/>
      <c r="T7" s="397"/>
      <c r="U7" s="398"/>
      <c r="V7" s="398"/>
      <c r="W7" s="398"/>
      <c r="X7" s="398"/>
      <c r="Y7" s="398"/>
      <c r="Z7" s="399"/>
      <c r="AA7" s="397"/>
      <c r="AB7" s="398"/>
      <c r="AC7" s="398"/>
      <c r="AD7" s="398"/>
      <c r="AE7" s="398"/>
      <c r="AF7" s="398"/>
      <c r="AG7" s="399"/>
    </row>
    <row r="8" spans="2:33" ht="18.75" customHeight="1">
      <c r="B8" s="438"/>
      <c r="C8" s="439"/>
      <c r="D8" s="439"/>
      <c r="E8" s="440"/>
      <c r="F8" s="453"/>
      <c r="G8" s="454"/>
      <c r="H8" s="454"/>
      <c r="I8" s="454"/>
      <c r="J8" s="454"/>
      <c r="K8" s="454"/>
      <c r="L8" s="455"/>
      <c r="M8" s="419"/>
      <c r="N8" s="420"/>
      <c r="O8" s="420"/>
      <c r="P8" s="420"/>
      <c r="Q8" s="420"/>
      <c r="R8" s="420"/>
      <c r="S8" s="421"/>
      <c r="T8" s="383">
        <f>F8-M8</f>
        <v>0</v>
      </c>
      <c r="U8" s="383"/>
      <c r="V8" s="383"/>
      <c r="W8" s="383"/>
      <c r="X8" s="383"/>
      <c r="Y8" s="383"/>
      <c r="Z8" s="383"/>
      <c r="AA8" s="379">
        <f>L37</f>
        <v>0</v>
      </c>
      <c r="AB8" s="380"/>
      <c r="AC8" s="380"/>
      <c r="AD8" s="380"/>
      <c r="AE8" s="380"/>
      <c r="AF8" s="380"/>
      <c r="AG8" s="381"/>
    </row>
    <row r="9" spans="2:33" ht="21.75" customHeight="1">
      <c r="B9" s="438"/>
      <c r="C9" s="439"/>
      <c r="D9" s="439"/>
      <c r="E9" s="440"/>
      <c r="F9" s="391" t="s">
        <v>186</v>
      </c>
      <c r="G9" s="392"/>
      <c r="H9" s="392"/>
      <c r="I9" s="392"/>
      <c r="J9" s="392"/>
      <c r="K9" s="392"/>
      <c r="L9" s="393"/>
      <c r="M9" s="400" t="s">
        <v>187</v>
      </c>
      <c r="N9" s="401"/>
      <c r="O9" s="401"/>
      <c r="P9" s="401"/>
      <c r="Q9" s="401"/>
      <c r="R9" s="401"/>
      <c r="S9" s="402"/>
      <c r="T9" s="400" t="s">
        <v>188</v>
      </c>
      <c r="U9" s="422"/>
      <c r="V9" s="422"/>
      <c r="W9" s="422"/>
      <c r="X9" s="422"/>
      <c r="Y9" s="422"/>
      <c r="Z9" s="423"/>
      <c r="AA9" s="418" t="s">
        <v>239</v>
      </c>
      <c r="AB9" s="401"/>
      <c r="AC9" s="401"/>
      <c r="AD9" s="401"/>
      <c r="AE9" s="401"/>
      <c r="AF9" s="401"/>
      <c r="AG9" s="402"/>
    </row>
    <row r="10" spans="2:33" ht="18.75" customHeight="1">
      <c r="B10" s="438"/>
      <c r="C10" s="439"/>
      <c r="D10" s="439"/>
      <c r="E10" s="440"/>
      <c r="F10" s="394"/>
      <c r="G10" s="395"/>
      <c r="H10" s="395"/>
      <c r="I10" s="395"/>
      <c r="J10" s="395"/>
      <c r="K10" s="395"/>
      <c r="L10" s="396"/>
      <c r="M10" s="403"/>
      <c r="N10" s="404"/>
      <c r="O10" s="404"/>
      <c r="P10" s="404"/>
      <c r="Q10" s="404"/>
      <c r="R10" s="404"/>
      <c r="S10" s="405"/>
      <c r="T10" s="424"/>
      <c r="U10" s="425"/>
      <c r="V10" s="425"/>
      <c r="W10" s="425"/>
      <c r="X10" s="425"/>
      <c r="Y10" s="425"/>
      <c r="Z10" s="426"/>
      <c r="AA10" s="403"/>
      <c r="AB10" s="404"/>
      <c r="AC10" s="404"/>
      <c r="AD10" s="404"/>
      <c r="AE10" s="404"/>
      <c r="AF10" s="404"/>
      <c r="AG10" s="405"/>
    </row>
    <row r="11" spans="2:33" ht="18.75" customHeight="1">
      <c r="B11" s="438"/>
      <c r="C11" s="439"/>
      <c r="D11" s="439"/>
      <c r="E11" s="440"/>
      <c r="F11" s="397"/>
      <c r="G11" s="398"/>
      <c r="H11" s="398"/>
      <c r="I11" s="398"/>
      <c r="J11" s="398"/>
      <c r="K11" s="398"/>
      <c r="L11" s="399"/>
      <c r="M11" s="406"/>
      <c r="N11" s="407"/>
      <c r="O11" s="407"/>
      <c r="P11" s="407"/>
      <c r="Q11" s="407"/>
      <c r="R11" s="407"/>
      <c r="S11" s="408"/>
      <c r="T11" s="427"/>
      <c r="U11" s="428"/>
      <c r="V11" s="428"/>
      <c r="W11" s="428"/>
      <c r="X11" s="428"/>
      <c r="Y11" s="428"/>
      <c r="Z11" s="429"/>
      <c r="AA11" s="406"/>
      <c r="AB11" s="407"/>
      <c r="AC11" s="407"/>
      <c r="AD11" s="407"/>
      <c r="AE11" s="407"/>
      <c r="AF11" s="407"/>
      <c r="AG11" s="408"/>
    </row>
    <row r="12" spans="2:33" ht="18.75" customHeight="1">
      <c r="B12" s="438"/>
      <c r="C12" s="439"/>
      <c r="D12" s="439"/>
      <c r="E12" s="440"/>
      <c r="F12" s="387" t="s">
        <v>170</v>
      </c>
      <c r="G12" s="388"/>
      <c r="H12" s="388"/>
      <c r="I12" s="388"/>
      <c r="J12" s="388"/>
      <c r="K12" s="388"/>
      <c r="L12" s="389"/>
      <c r="M12" s="382">
        <f>AA8</f>
        <v>0</v>
      </c>
      <c r="N12" s="382"/>
      <c r="O12" s="382"/>
      <c r="P12" s="382"/>
      <c r="Q12" s="382"/>
      <c r="R12" s="382"/>
      <c r="S12" s="382"/>
      <c r="T12" s="390">
        <f>IF(T8&gt;M12,M12,T8)</f>
        <v>0</v>
      </c>
      <c r="U12" s="343"/>
      <c r="V12" s="343"/>
      <c r="W12" s="343"/>
      <c r="X12" s="343"/>
      <c r="Y12" s="343"/>
      <c r="Z12" s="344"/>
      <c r="AA12" s="459"/>
      <c r="AB12" s="460"/>
      <c r="AC12" s="460"/>
      <c r="AD12" s="460"/>
      <c r="AE12" s="460"/>
      <c r="AF12" s="460"/>
      <c r="AG12" s="461"/>
    </row>
    <row r="13" spans="2:33" ht="18.75" customHeight="1">
      <c r="B13" s="438"/>
      <c r="C13" s="439"/>
      <c r="D13" s="439"/>
      <c r="E13" s="440"/>
      <c r="F13" s="391" t="s">
        <v>240</v>
      </c>
      <c r="G13" s="392"/>
      <c r="H13" s="392"/>
      <c r="I13" s="392"/>
      <c r="J13" s="392"/>
      <c r="K13" s="392"/>
      <c r="L13" s="393"/>
      <c r="M13" s="400" t="s">
        <v>269</v>
      </c>
      <c r="N13" s="401"/>
      <c r="O13" s="401"/>
      <c r="P13" s="401"/>
      <c r="Q13" s="401"/>
      <c r="R13" s="401"/>
      <c r="S13" s="402"/>
      <c r="T13" s="409"/>
      <c r="U13" s="410"/>
      <c r="V13" s="410"/>
      <c r="W13" s="410"/>
      <c r="X13" s="410"/>
      <c r="Y13" s="410"/>
      <c r="Z13" s="411"/>
      <c r="AA13" s="418" t="s">
        <v>241</v>
      </c>
      <c r="AB13" s="401"/>
      <c r="AC13" s="401"/>
      <c r="AD13" s="401"/>
      <c r="AE13" s="401"/>
      <c r="AF13" s="401"/>
      <c r="AG13" s="402"/>
    </row>
    <row r="14" spans="2:33" ht="19.5" customHeight="1">
      <c r="B14" s="438"/>
      <c r="C14" s="439"/>
      <c r="D14" s="439"/>
      <c r="E14" s="440"/>
      <c r="F14" s="394"/>
      <c r="G14" s="395"/>
      <c r="H14" s="395"/>
      <c r="I14" s="395"/>
      <c r="J14" s="395"/>
      <c r="K14" s="395"/>
      <c r="L14" s="396"/>
      <c r="M14" s="403"/>
      <c r="N14" s="404"/>
      <c r="O14" s="404"/>
      <c r="P14" s="404"/>
      <c r="Q14" s="404"/>
      <c r="R14" s="404"/>
      <c r="S14" s="405"/>
      <c r="T14" s="412"/>
      <c r="U14" s="413"/>
      <c r="V14" s="413"/>
      <c r="W14" s="413"/>
      <c r="X14" s="413"/>
      <c r="Y14" s="413"/>
      <c r="Z14" s="414"/>
      <c r="AA14" s="403"/>
      <c r="AB14" s="404"/>
      <c r="AC14" s="404"/>
      <c r="AD14" s="404"/>
      <c r="AE14" s="404"/>
      <c r="AF14" s="404"/>
      <c r="AG14" s="405"/>
    </row>
    <row r="15" spans="2:33" ht="21.75" customHeight="1">
      <c r="B15" s="438"/>
      <c r="C15" s="439"/>
      <c r="D15" s="439"/>
      <c r="E15" s="440"/>
      <c r="F15" s="397"/>
      <c r="G15" s="398"/>
      <c r="H15" s="398"/>
      <c r="I15" s="398"/>
      <c r="J15" s="398"/>
      <c r="K15" s="398"/>
      <c r="L15" s="399"/>
      <c r="M15" s="406"/>
      <c r="N15" s="407"/>
      <c r="O15" s="407"/>
      <c r="P15" s="407"/>
      <c r="Q15" s="407"/>
      <c r="R15" s="407"/>
      <c r="S15" s="408"/>
      <c r="T15" s="415"/>
      <c r="U15" s="416"/>
      <c r="V15" s="416"/>
      <c r="W15" s="416"/>
      <c r="X15" s="416"/>
      <c r="Y15" s="416"/>
      <c r="Z15" s="417"/>
      <c r="AA15" s="406"/>
      <c r="AB15" s="407"/>
      <c r="AC15" s="407"/>
      <c r="AD15" s="407"/>
      <c r="AE15" s="407"/>
      <c r="AF15" s="407"/>
      <c r="AG15" s="408"/>
    </row>
    <row r="16" spans="2:33" ht="18.75" customHeight="1">
      <c r="B16" s="441"/>
      <c r="C16" s="442"/>
      <c r="D16" s="442"/>
      <c r="E16" s="443"/>
      <c r="F16" s="379">
        <f>T12</f>
        <v>0</v>
      </c>
      <c r="G16" s="380"/>
      <c r="H16" s="380"/>
      <c r="I16" s="380"/>
      <c r="J16" s="380"/>
      <c r="K16" s="380"/>
      <c r="L16" s="381"/>
      <c r="M16" s="382">
        <f>ROUNDDOWN(IF(F16/3&gt;38500000*AA12,38500000*AA12,F16/3),-3)</f>
        <v>0</v>
      </c>
      <c r="N16" s="382"/>
      <c r="O16" s="382"/>
      <c r="P16" s="382"/>
      <c r="Q16" s="382"/>
      <c r="R16" s="382"/>
      <c r="S16" s="382"/>
      <c r="T16" s="383"/>
      <c r="U16" s="383"/>
      <c r="V16" s="383"/>
      <c r="W16" s="383"/>
      <c r="X16" s="383"/>
      <c r="Y16" s="383"/>
      <c r="Z16" s="383"/>
      <c r="AA16" s="383"/>
      <c r="AB16" s="383"/>
      <c r="AC16" s="383"/>
      <c r="AD16" s="383"/>
      <c r="AE16" s="383"/>
      <c r="AF16" s="383"/>
      <c r="AG16" s="383"/>
    </row>
    <row r="17" spans="2:33" ht="16.5" customHeight="1">
      <c r="B17" s="345" t="s">
        <v>1</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7"/>
    </row>
    <row r="18" spans="2:33" ht="16.5" customHeight="1">
      <c r="B18" s="384" t="s">
        <v>2</v>
      </c>
      <c r="C18" s="385"/>
      <c r="D18" s="385"/>
      <c r="E18" s="385"/>
      <c r="F18" s="385"/>
      <c r="G18" s="385"/>
      <c r="H18" s="385"/>
      <c r="I18" s="385"/>
      <c r="J18" s="385"/>
      <c r="K18" s="386"/>
      <c r="L18" s="339" t="s">
        <v>3</v>
      </c>
      <c r="M18" s="340"/>
      <c r="N18" s="340"/>
      <c r="O18" s="340"/>
      <c r="P18" s="340"/>
      <c r="Q18" s="340"/>
      <c r="R18" s="341"/>
      <c r="S18" s="339" t="s">
        <v>4</v>
      </c>
      <c r="T18" s="340"/>
      <c r="U18" s="340"/>
      <c r="V18" s="340"/>
      <c r="W18" s="340"/>
      <c r="X18" s="340"/>
      <c r="Y18" s="340"/>
      <c r="Z18" s="340"/>
      <c r="AA18" s="340"/>
      <c r="AB18" s="340"/>
      <c r="AC18" s="340"/>
      <c r="AD18" s="340"/>
      <c r="AE18" s="340"/>
      <c r="AF18" s="340"/>
      <c r="AG18" s="341"/>
    </row>
    <row r="19" spans="2:33" ht="14.25" customHeight="1">
      <c r="B19" s="373"/>
      <c r="C19" s="374"/>
      <c r="D19" s="374"/>
      <c r="E19" s="374"/>
      <c r="F19" s="374"/>
      <c r="G19" s="374"/>
      <c r="H19" s="374"/>
      <c r="I19" s="374"/>
      <c r="J19" s="374"/>
      <c r="K19" s="375"/>
      <c r="L19" s="376"/>
      <c r="M19" s="377"/>
      <c r="N19" s="377"/>
      <c r="O19" s="377"/>
      <c r="P19" s="377"/>
      <c r="Q19" s="377"/>
      <c r="R19" s="378"/>
      <c r="S19" s="373"/>
      <c r="T19" s="374"/>
      <c r="U19" s="374"/>
      <c r="V19" s="374"/>
      <c r="W19" s="374"/>
      <c r="X19" s="374"/>
      <c r="Y19" s="374"/>
      <c r="Z19" s="374"/>
      <c r="AA19" s="374"/>
      <c r="AB19" s="374"/>
      <c r="AC19" s="374"/>
      <c r="AD19" s="374"/>
      <c r="AE19" s="374"/>
      <c r="AF19" s="374"/>
      <c r="AG19" s="375"/>
    </row>
    <row r="20" spans="2:33" ht="14.25" customHeight="1">
      <c r="B20" s="361"/>
      <c r="C20" s="362"/>
      <c r="D20" s="362"/>
      <c r="E20" s="362"/>
      <c r="F20" s="362"/>
      <c r="G20" s="362"/>
      <c r="H20" s="362"/>
      <c r="I20" s="362"/>
      <c r="J20" s="362"/>
      <c r="K20" s="363"/>
      <c r="L20" s="364"/>
      <c r="M20" s="365"/>
      <c r="N20" s="365"/>
      <c r="O20" s="365"/>
      <c r="P20" s="365"/>
      <c r="Q20" s="365"/>
      <c r="R20" s="366"/>
      <c r="S20" s="361"/>
      <c r="T20" s="362"/>
      <c r="U20" s="362"/>
      <c r="V20" s="362"/>
      <c r="W20" s="362"/>
      <c r="X20" s="362"/>
      <c r="Y20" s="362"/>
      <c r="Z20" s="362"/>
      <c r="AA20" s="362"/>
      <c r="AB20" s="362"/>
      <c r="AC20" s="362"/>
      <c r="AD20" s="362"/>
      <c r="AE20" s="362"/>
      <c r="AF20" s="362"/>
      <c r="AG20" s="363"/>
    </row>
    <row r="21" spans="2:33" ht="14.25" customHeight="1">
      <c r="B21" s="361"/>
      <c r="C21" s="362"/>
      <c r="D21" s="362"/>
      <c r="E21" s="362"/>
      <c r="F21" s="362"/>
      <c r="G21" s="362"/>
      <c r="H21" s="362"/>
      <c r="I21" s="362"/>
      <c r="J21" s="362"/>
      <c r="K21" s="363"/>
      <c r="L21" s="364"/>
      <c r="M21" s="365"/>
      <c r="N21" s="365"/>
      <c r="O21" s="365"/>
      <c r="P21" s="365"/>
      <c r="Q21" s="365"/>
      <c r="R21" s="366"/>
      <c r="S21" s="361"/>
      <c r="T21" s="362"/>
      <c r="U21" s="362"/>
      <c r="V21" s="362"/>
      <c r="W21" s="362"/>
      <c r="X21" s="362"/>
      <c r="Y21" s="362"/>
      <c r="Z21" s="362"/>
      <c r="AA21" s="362"/>
      <c r="AB21" s="362"/>
      <c r="AC21" s="362"/>
      <c r="AD21" s="362"/>
      <c r="AE21" s="362"/>
      <c r="AF21" s="362"/>
      <c r="AG21" s="363"/>
    </row>
    <row r="22" spans="2:33" ht="14.25" customHeight="1">
      <c r="B22" s="361"/>
      <c r="C22" s="362"/>
      <c r="D22" s="362"/>
      <c r="E22" s="362"/>
      <c r="F22" s="362"/>
      <c r="G22" s="362"/>
      <c r="H22" s="362"/>
      <c r="I22" s="362"/>
      <c r="J22" s="362"/>
      <c r="K22" s="363"/>
      <c r="L22" s="364"/>
      <c r="M22" s="365"/>
      <c r="N22" s="365"/>
      <c r="O22" s="365"/>
      <c r="P22" s="365"/>
      <c r="Q22" s="365"/>
      <c r="R22" s="366"/>
      <c r="S22" s="361"/>
      <c r="T22" s="362"/>
      <c r="U22" s="362"/>
      <c r="V22" s="362"/>
      <c r="W22" s="362"/>
      <c r="X22" s="362"/>
      <c r="Y22" s="362"/>
      <c r="Z22" s="362"/>
      <c r="AA22" s="362"/>
      <c r="AB22" s="362"/>
      <c r="AC22" s="362"/>
      <c r="AD22" s="362"/>
      <c r="AE22" s="362"/>
      <c r="AF22" s="362"/>
      <c r="AG22" s="363"/>
    </row>
    <row r="23" spans="2:33" ht="14.25" customHeight="1">
      <c r="B23" s="361"/>
      <c r="C23" s="362"/>
      <c r="D23" s="362"/>
      <c r="E23" s="362"/>
      <c r="F23" s="362"/>
      <c r="G23" s="362"/>
      <c r="H23" s="362"/>
      <c r="I23" s="362"/>
      <c r="J23" s="362"/>
      <c r="K23" s="363"/>
      <c r="L23" s="364"/>
      <c r="M23" s="365"/>
      <c r="N23" s="365"/>
      <c r="O23" s="365"/>
      <c r="P23" s="365"/>
      <c r="Q23" s="365"/>
      <c r="R23" s="366"/>
      <c r="S23" s="361"/>
      <c r="T23" s="362"/>
      <c r="U23" s="362"/>
      <c r="V23" s="362"/>
      <c r="W23" s="362"/>
      <c r="X23" s="362"/>
      <c r="Y23" s="362"/>
      <c r="Z23" s="362"/>
      <c r="AA23" s="362"/>
      <c r="AB23" s="362"/>
      <c r="AC23" s="362"/>
      <c r="AD23" s="362"/>
      <c r="AE23" s="362"/>
      <c r="AF23" s="362"/>
      <c r="AG23" s="363"/>
    </row>
    <row r="24" spans="2:33" ht="14.25" customHeight="1">
      <c r="B24" s="361"/>
      <c r="C24" s="362"/>
      <c r="D24" s="362"/>
      <c r="E24" s="362"/>
      <c r="F24" s="362"/>
      <c r="G24" s="362"/>
      <c r="H24" s="362"/>
      <c r="I24" s="362"/>
      <c r="J24" s="362"/>
      <c r="K24" s="363"/>
      <c r="L24" s="364"/>
      <c r="M24" s="365"/>
      <c r="N24" s="365"/>
      <c r="O24" s="365"/>
      <c r="P24" s="365"/>
      <c r="Q24" s="365"/>
      <c r="R24" s="366"/>
      <c r="S24" s="361"/>
      <c r="T24" s="362"/>
      <c r="U24" s="362"/>
      <c r="V24" s="362"/>
      <c r="W24" s="362"/>
      <c r="X24" s="362"/>
      <c r="Y24" s="362"/>
      <c r="Z24" s="362"/>
      <c r="AA24" s="362"/>
      <c r="AB24" s="362"/>
      <c r="AC24" s="362"/>
      <c r="AD24" s="362"/>
      <c r="AE24" s="362"/>
      <c r="AF24" s="362"/>
      <c r="AG24" s="363"/>
    </row>
    <row r="25" spans="2:33" ht="14.25" customHeight="1">
      <c r="B25" s="361"/>
      <c r="C25" s="362"/>
      <c r="D25" s="362"/>
      <c r="E25" s="362"/>
      <c r="F25" s="362"/>
      <c r="G25" s="362"/>
      <c r="H25" s="362"/>
      <c r="I25" s="362"/>
      <c r="J25" s="362"/>
      <c r="K25" s="363"/>
      <c r="L25" s="364"/>
      <c r="M25" s="365"/>
      <c r="N25" s="365"/>
      <c r="O25" s="365"/>
      <c r="P25" s="365"/>
      <c r="Q25" s="365"/>
      <c r="R25" s="366"/>
      <c r="S25" s="361"/>
      <c r="T25" s="362"/>
      <c r="U25" s="362"/>
      <c r="V25" s="362"/>
      <c r="W25" s="362"/>
      <c r="X25" s="362"/>
      <c r="Y25" s="362"/>
      <c r="Z25" s="362"/>
      <c r="AA25" s="362"/>
      <c r="AB25" s="362"/>
      <c r="AC25" s="362"/>
      <c r="AD25" s="362"/>
      <c r="AE25" s="362"/>
      <c r="AF25" s="362"/>
      <c r="AG25" s="363"/>
    </row>
    <row r="26" spans="2:33" ht="14.25" customHeight="1">
      <c r="B26" s="361"/>
      <c r="C26" s="362"/>
      <c r="D26" s="362"/>
      <c r="E26" s="362"/>
      <c r="F26" s="362"/>
      <c r="G26" s="362"/>
      <c r="H26" s="362"/>
      <c r="I26" s="362"/>
      <c r="J26" s="362"/>
      <c r="K26" s="363"/>
      <c r="L26" s="364"/>
      <c r="M26" s="365"/>
      <c r="N26" s="365"/>
      <c r="O26" s="365"/>
      <c r="P26" s="365"/>
      <c r="Q26" s="365"/>
      <c r="R26" s="366"/>
      <c r="S26" s="361"/>
      <c r="T26" s="362"/>
      <c r="U26" s="362"/>
      <c r="V26" s="362"/>
      <c r="W26" s="362"/>
      <c r="X26" s="362"/>
      <c r="Y26" s="362"/>
      <c r="Z26" s="362"/>
      <c r="AA26" s="362"/>
      <c r="AB26" s="362"/>
      <c r="AC26" s="362"/>
      <c r="AD26" s="362"/>
      <c r="AE26" s="362"/>
      <c r="AF26" s="362"/>
      <c r="AG26" s="363"/>
    </row>
    <row r="27" spans="2:33" ht="14.25" customHeight="1">
      <c r="B27" s="361"/>
      <c r="C27" s="362"/>
      <c r="D27" s="362"/>
      <c r="E27" s="362"/>
      <c r="F27" s="362"/>
      <c r="G27" s="362"/>
      <c r="H27" s="362"/>
      <c r="I27" s="362"/>
      <c r="J27" s="362"/>
      <c r="K27" s="363"/>
      <c r="L27" s="364"/>
      <c r="M27" s="365"/>
      <c r="N27" s="365"/>
      <c r="O27" s="365"/>
      <c r="P27" s="365"/>
      <c r="Q27" s="365"/>
      <c r="R27" s="366"/>
      <c r="S27" s="361"/>
      <c r="T27" s="362"/>
      <c r="U27" s="362"/>
      <c r="V27" s="362"/>
      <c r="W27" s="362"/>
      <c r="X27" s="362"/>
      <c r="Y27" s="362"/>
      <c r="Z27" s="362"/>
      <c r="AA27" s="362"/>
      <c r="AB27" s="362"/>
      <c r="AC27" s="362"/>
      <c r="AD27" s="362"/>
      <c r="AE27" s="362"/>
      <c r="AF27" s="362"/>
      <c r="AG27" s="363"/>
    </row>
    <row r="28" spans="2:33" ht="14.25" customHeight="1">
      <c r="B28" s="361"/>
      <c r="C28" s="362"/>
      <c r="D28" s="362"/>
      <c r="E28" s="362"/>
      <c r="F28" s="362"/>
      <c r="G28" s="362"/>
      <c r="H28" s="362"/>
      <c r="I28" s="362"/>
      <c r="J28" s="362"/>
      <c r="K28" s="363"/>
      <c r="L28" s="364"/>
      <c r="M28" s="365"/>
      <c r="N28" s="365"/>
      <c r="O28" s="365"/>
      <c r="P28" s="365"/>
      <c r="Q28" s="365"/>
      <c r="R28" s="366"/>
      <c r="S28" s="361"/>
      <c r="T28" s="362"/>
      <c r="U28" s="362"/>
      <c r="V28" s="362"/>
      <c r="W28" s="362"/>
      <c r="X28" s="362"/>
      <c r="Y28" s="362"/>
      <c r="Z28" s="362"/>
      <c r="AA28" s="362"/>
      <c r="AB28" s="362"/>
      <c r="AC28" s="362"/>
      <c r="AD28" s="362"/>
      <c r="AE28" s="362"/>
      <c r="AF28" s="362"/>
      <c r="AG28" s="363"/>
    </row>
    <row r="29" spans="2:33" ht="14.25" customHeight="1">
      <c r="B29" s="361"/>
      <c r="C29" s="362"/>
      <c r="D29" s="362"/>
      <c r="E29" s="362"/>
      <c r="F29" s="362"/>
      <c r="G29" s="362"/>
      <c r="H29" s="362"/>
      <c r="I29" s="362"/>
      <c r="J29" s="362"/>
      <c r="K29" s="363"/>
      <c r="L29" s="364"/>
      <c r="M29" s="365"/>
      <c r="N29" s="365"/>
      <c r="O29" s="365"/>
      <c r="P29" s="365"/>
      <c r="Q29" s="365"/>
      <c r="R29" s="366"/>
      <c r="S29" s="361"/>
      <c r="T29" s="362"/>
      <c r="U29" s="362"/>
      <c r="V29" s="362"/>
      <c r="W29" s="362"/>
      <c r="X29" s="362"/>
      <c r="Y29" s="362"/>
      <c r="Z29" s="362"/>
      <c r="AA29" s="362"/>
      <c r="AB29" s="362"/>
      <c r="AC29" s="362"/>
      <c r="AD29" s="362"/>
      <c r="AE29" s="362"/>
      <c r="AF29" s="362"/>
      <c r="AG29" s="363"/>
    </row>
    <row r="30" spans="2:33" ht="14.25" customHeight="1">
      <c r="B30" s="361"/>
      <c r="C30" s="362"/>
      <c r="D30" s="362"/>
      <c r="E30" s="362"/>
      <c r="F30" s="362"/>
      <c r="G30" s="362"/>
      <c r="H30" s="362"/>
      <c r="I30" s="362"/>
      <c r="J30" s="362"/>
      <c r="K30" s="363"/>
      <c r="L30" s="364"/>
      <c r="M30" s="365"/>
      <c r="N30" s="365"/>
      <c r="O30" s="365"/>
      <c r="P30" s="365"/>
      <c r="Q30" s="365"/>
      <c r="R30" s="366"/>
      <c r="S30" s="361"/>
      <c r="T30" s="362"/>
      <c r="U30" s="362"/>
      <c r="V30" s="362"/>
      <c r="W30" s="362"/>
      <c r="X30" s="362"/>
      <c r="Y30" s="362"/>
      <c r="Z30" s="362"/>
      <c r="AA30" s="362"/>
      <c r="AB30" s="362"/>
      <c r="AC30" s="362"/>
      <c r="AD30" s="362"/>
      <c r="AE30" s="362"/>
      <c r="AF30" s="362"/>
      <c r="AG30" s="363"/>
    </row>
    <row r="31" spans="2:33" ht="14.25" customHeight="1">
      <c r="B31" s="361"/>
      <c r="C31" s="362"/>
      <c r="D31" s="362"/>
      <c r="E31" s="362"/>
      <c r="F31" s="362"/>
      <c r="G31" s="362"/>
      <c r="H31" s="362"/>
      <c r="I31" s="362"/>
      <c r="J31" s="362"/>
      <c r="K31" s="363"/>
      <c r="L31" s="364"/>
      <c r="M31" s="365"/>
      <c r="N31" s="365"/>
      <c r="O31" s="365"/>
      <c r="P31" s="365"/>
      <c r="Q31" s="365"/>
      <c r="R31" s="366"/>
      <c r="S31" s="361"/>
      <c r="T31" s="362"/>
      <c r="U31" s="362"/>
      <c r="V31" s="362"/>
      <c r="W31" s="362"/>
      <c r="X31" s="362"/>
      <c r="Y31" s="362"/>
      <c r="Z31" s="362"/>
      <c r="AA31" s="362"/>
      <c r="AB31" s="362"/>
      <c r="AC31" s="362"/>
      <c r="AD31" s="362"/>
      <c r="AE31" s="362"/>
      <c r="AF31" s="362"/>
      <c r="AG31" s="363"/>
    </row>
    <row r="32" spans="2:33" ht="14.25" customHeight="1">
      <c r="B32" s="361"/>
      <c r="C32" s="362"/>
      <c r="D32" s="362"/>
      <c r="E32" s="362"/>
      <c r="F32" s="362"/>
      <c r="G32" s="362"/>
      <c r="H32" s="362"/>
      <c r="I32" s="362"/>
      <c r="J32" s="362"/>
      <c r="K32" s="363"/>
      <c r="L32" s="364"/>
      <c r="M32" s="365"/>
      <c r="N32" s="365"/>
      <c r="O32" s="365"/>
      <c r="P32" s="365"/>
      <c r="Q32" s="365"/>
      <c r="R32" s="366"/>
      <c r="S32" s="361"/>
      <c r="T32" s="362"/>
      <c r="U32" s="362"/>
      <c r="V32" s="362"/>
      <c r="W32" s="362"/>
      <c r="X32" s="362"/>
      <c r="Y32" s="362"/>
      <c r="Z32" s="362"/>
      <c r="AA32" s="362"/>
      <c r="AB32" s="362"/>
      <c r="AC32" s="362"/>
      <c r="AD32" s="362"/>
      <c r="AE32" s="362"/>
      <c r="AF32" s="362"/>
      <c r="AG32" s="363"/>
    </row>
    <row r="33" spans="2:33" ht="14.25" customHeight="1">
      <c r="B33" s="361"/>
      <c r="C33" s="362"/>
      <c r="D33" s="362"/>
      <c r="E33" s="362"/>
      <c r="F33" s="362"/>
      <c r="G33" s="362"/>
      <c r="H33" s="362"/>
      <c r="I33" s="362"/>
      <c r="J33" s="362"/>
      <c r="K33" s="363"/>
      <c r="L33" s="364"/>
      <c r="M33" s="365"/>
      <c r="N33" s="365"/>
      <c r="O33" s="365"/>
      <c r="P33" s="365"/>
      <c r="Q33" s="365"/>
      <c r="R33" s="366"/>
      <c r="S33" s="361"/>
      <c r="T33" s="362"/>
      <c r="U33" s="362"/>
      <c r="V33" s="362"/>
      <c r="W33" s="362"/>
      <c r="X33" s="362"/>
      <c r="Y33" s="362"/>
      <c r="Z33" s="362"/>
      <c r="AA33" s="362"/>
      <c r="AB33" s="362"/>
      <c r="AC33" s="362"/>
      <c r="AD33" s="362"/>
      <c r="AE33" s="362"/>
      <c r="AF33" s="362"/>
      <c r="AG33" s="363"/>
    </row>
    <row r="34" spans="2:33" ht="14.25" customHeight="1">
      <c r="B34" s="361"/>
      <c r="C34" s="362"/>
      <c r="D34" s="362"/>
      <c r="E34" s="362"/>
      <c r="F34" s="362"/>
      <c r="G34" s="362"/>
      <c r="H34" s="362"/>
      <c r="I34" s="362"/>
      <c r="J34" s="362"/>
      <c r="K34" s="363"/>
      <c r="L34" s="364"/>
      <c r="M34" s="365"/>
      <c r="N34" s="365"/>
      <c r="O34" s="365"/>
      <c r="P34" s="365"/>
      <c r="Q34" s="365"/>
      <c r="R34" s="366"/>
      <c r="S34" s="361"/>
      <c r="T34" s="362"/>
      <c r="U34" s="362"/>
      <c r="V34" s="362"/>
      <c r="W34" s="362"/>
      <c r="X34" s="362"/>
      <c r="Y34" s="362"/>
      <c r="Z34" s="362"/>
      <c r="AA34" s="362"/>
      <c r="AB34" s="362"/>
      <c r="AC34" s="362"/>
      <c r="AD34" s="362"/>
      <c r="AE34" s="362"/>
      <c r="AF34" s="362"/>
      <c r="AG34" s="363"/>
    </row>
    <row r="35" spans="2:33" ht="14.25" customHeight="1">
      <c r="B35" s="361"/>
      <c r="C35" s="362"/>
      <c r="D35" s="362"/>
      <c r="E35" s="362"/>
      <c r="F35" s="362"/>
      <c r="G35" s="362"/>
      <c r="H35" s="362"/>
      <c r="I35" s="362"/>
      <c r="J35" s="362"/>
      <c r="K35" s="363"/>
      <c r="L35" s="364"/>
      <c r="M35" s="365"/>
      <c r="N35" s="365"/>
      <c r="O35" s="365"/>
      <c r="P35" s="365"/>
      <c r="Q35" s="365"/>
      <c r="R35" s="366"/>
      <c r="S35" s="361"/>
      <c r="T35" s="362"/>
      <c r="U35" s="362"/>
      <c r="V35" s="362"/>
      <c r="W35" s="362"/>
      <c r="X35" s="362"/>
      <c r="Y35" s="362"/>
      <c r="Z35" s="362"/>
      <c r="AA35" s="362"/>
      <c r="AB35" s="362"/>
      <c r="AC35" s="362"/>
      <c r="AD35" s="362"/>
      <c r="AE35" s="362"/>
      <c r="AF35" s="362"/>
      <c r="AG35" s="363"/>
    </row>
    <row r="36" spans="2:33" ht="14.25" customHeight="1">
      <c r="B36" s="481"/>
      <c r="C36" s="482"/>
      <c r="D36" s="482"/>
      <c r="E36" s="482"/>
      <c r="F36" s="482"/>
      <c r="G36" s="482"/>
      <c r="H36" s="482"/>
      <c r="I36" s="482"/>
      <c r="J36" s="482"/>
      <c r="K36" s="483"/>
      <c r="L36" s="370"/>
      <c r="M36" s="371"/>
      <c r="N36" s="371"/>
      <c r="O36" s="371"/>
      <c r="P36" s="371"/>
      <c r="Q36" s="371"/>
      <c r="R36" s="372"/>
      <c r="S36" s="361"/>
      <c r="T36" s="362"/>
      <c r="U36" s="362"/>
      <c r="V36" s="362"/>
      <c r="W36" s="362"/>
      <c r="X36" s="362"/>
      <c r="Y36" s="362"/>
      <c r="Z36" s="362"/>
      <c r="AA36" s="362"/>
      <c r="AB36" s="362"/>
      <c r="AC36" s="362"/>
      <c r="AD36" s="362"/>
      <c r="AE36" s="362"/>
      <c r="AF36" s="362"/>
      <c r="AG36" s="363"/>
    </row>
    <row r="37" spans="2:33" ht="16.5" customHeight="1">
      <c r="B37" s="339" t="s">
        <v>5</v>
      </c>
      <c r="C37" s="340"/>
      <c r="D37" s="340"/>
      <c r="E37" s="340"/>
      <c r="F37" s="340"/>
      <c r="G37" s="340"/>
      <c r="H37" s="340"/>
      <c r="I37" s="340"/>
      <c r="J37" s="340"/>
      <c r="K37" s="341"/>
      <c r="L37" s="342">
        <f>SUM(L19:R36)</f>
        <v>0</v>
      </c>
      <c r="M37" s="343"/>
      <c r="N37" s="343"/>
      <c r="O37" s="343"/>
      <c r="P37" s="343"/>
      <c r="Q37" s="343"/>
      <c r="R37" s="344"/>
      <c r="S37" s="345"/>
      <c r="T37" s="346"/>
      <c r="U37" s="346"/>
      <c r="V37" s="346"/>
      <c r="W37" s="346"/>
      <c r="X37" s="346"/>
      <c r="Y37" s="346"/>
      <c r="Z37" s="346"/>
      <c r="AA37" s="346"/>
      <c r="AB37" s="346"/>
      <c r="AC37" s="346"/>
      <c r="AD37" s="346"/>
      <c r="AE37" s="346"/>
      <c r="AF37" s="346"/>
      <c r="AG37" s="347"/>
    </row>
    <row r="38" spans="2:33" ht="16.5" customHeight="1">
      <c r="B38" s="345" t="s">
        <v>6</v>
      </c>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7"/>
    </row>
    <row r="39" spans="2:33" ht="16.5" customHeight="1">
      <c r="B39" s="51" t="s">
        <v>7</v>
      </c>
      <c r="C39" s="52"/>
      <c r="D39" s="52"/>
      <c r="E39" s="52"/>
      <c r="F39" s="52"/>
      <c r="G39" s="52"/>
      <c r="H39" s="52"/>
      <c r="I39" s="52"/>
      <c r="J39" s="53"/>
      <c r="K39" s="51" t="s">
        <v>8</v>
      </c>
      <c r="L39" s="52"/>
      <c r="M39" s="52"/>
      <c r="N39" s="52"/>
      <c r="O39" s="52"/>
      <c r="P39" s="52"/>
      <c r="Q39" s="53"/>
      <c r="R39" s="51" t="s">
        <v>9</v>
      </c>
      <c r="S39" s="53"/>
      <c r="T39" s="51" t="s">
        <v>10</v>
      </c>
      <c r="U39" s="52"/>
      <c r="V39" s="52"/>
      <c r="W39" s="53"/>
      <c r="X39" s="51" t="s">
        <v>3</v>
      </c>
      <c r="Y39" s="52"/>
      <c r="Z39" s="52"/>
      <c r="AA39" s="53"/>
      <c r="AB39" s="51" t="s">
        <v>242</v>
      </c>
      <c r="AC39" s="52"/>
      <c r="AD39" s="52"/>
      <c r="AE39" s="52"/>
      <c r="AF39" s="52"/>
      <c r="AG39" s="53"/>
    </row>
    <row r="40" spans="2:33" ht="16.5" customHeight="1">
      <c r="B40" s="348"/>
      <c r="C40" s="349"/>
      <c r="D40" s="349"/>
      <c r="E40" s="349"/>
      <c r="F40" s="349"/>
      <c r="G40" s="349"/>
      <c r="H40" s="349"/>
      <c r="I40" s="349"/>
      <c r="J40" s="349"/>
      <c r="K40" s="348"/>
      <c r="L40" s="349"/>
      <c r="M40" s="349"/>
      <c r="N40" s="349"/>
      <c r="O40" s="349"/>
      <c r="P40" s="349"/>
      <c r="Q40" s="349"/>
      <c r="R40" s="484"/>
      <c r="S40" s="486"/>
      <c r="T40" s="352"/>
      <c r="U40" s="353"/>
      <c r="V40" s="353"/>
      <c r="W40" s="354"/>
      <c r="X40" s="355">
        <f aca="true" t="shared" si="0" ref="X40:X47">R40*T40</f>
        <v>0</v>
      </c>
      <c r="Y40" s="356"/>
      <c r="Z40" s="356"/>
      <c r="AA40" s="357"/>
      <c r="AB40" s="358"/>
      <c r="AC40" s="359"/>
      <c r="AD40" s="359"/>
      <c r="AE40" s="359"/>
      <c r="AF40" s="359"/>
      <c r="AG40" s="360"/>
    </row>
    <row r="41" spans="2:33" ht="16.5" customHeight="1">
      <c r="B41" s="326"/>
      <c r="C41" s="327"/>
      <c r="D41" s="327"/>
      <c r="E41" s="327"/>
      <c r="F41" s="327"/>
      <c r="G41" s="327"/>
      <c r="H41" s="327"/>
      <c r="I41" s="327"/>
      <c r="J41" s="327"/>
      <c r="K41" s="326"/>
      <c r="L41" s="327"/>
      <c r="M41" s="327"/>
      <c r="N41" s="327"/>
      <c r="O41" s="327"/>
      <c r="P41" s="327"/>
      <c r="Q41" s="327"/>
      <c r="R41" s="328"/>
      <c r="S41" s="329"/>
      <c r="T41" s="330"/>
      <c r="U41" s="331"/>
      <c r="V41" s="331"/>
      <c r="W41" s="332"/>
      <c r="X41" s="333">
        <f t="shared" si="0"/>
        <v>0</v>
      </c>
      <c r="Y41" s="334"/>
      <c r="Z41" s="334"/>
      <c r="AA41" s="335"/>
      <c r="AB41" s="336"/>
      <c r="AC41" s="337"/>
      <c r="AD41" s="337"/>
      <c r="AE41" s="337"/>
      <c r="AF41" s="337"/>
      <c r="AG41" s="338"/>
    </row>
    <row r="42" spans="2:33" ht="16.5" customHeight="1">
      <c r="B42" s="326"/>
      <c r="C42" s="327"/>
      <c r="D42" s="327"/>
      <c r="E42" s="327"/>
      <c r="F42" s="327"/>
      <c r="G42" s="327"/>
      <c r="H42" s="327"/>
      <c r="I42" s="327"/>
      <c r="J42" s="327"/>
      <c r="K42" s="326"/>
      <c r="L42" s="327"/>
      <c r="M42" s="327"/>
      <c r="N42" s="327"/>
      <c r="O42" s="327"/>
      <c r="P42" s="327"/>
      <c r="Q42" s="327"/>
      <c r="R42" s="328"/>
      <c r="S42" s="329"/>
      <c r="T42" s="330"/>
      <c r="U42" s="331"/>
      <c r="V42" s="331"/>
      <c r="W42" s="332"/>
      <c r="X42" s="333">
        <f t="shared" si="0"/>
        <v>0</v>
      </c>
      <c r="Y42" s="334"/>
      <c r="Z42" s="334"/>
      <c r="AA42" s="335"/>
      <c r="AB42" s="336"/>
      <c r="AC42" s="337"/>
      <c r="AD42" s="337"/>
      <c r="AE42" s="337"/>
      <c r="AF42" s="337"/>
      <c r="AG42" s="338"/>
    </row>
    <row r="43" spans="2:33" ht="16.5" customHeight="1">
      <c r="B43" s="326"/>
      <c r="C43" s="327"/>
      <c r="D43" s="327"/>
      <c r="E43" s="327"/>
      <c r="F43" s="327"/>
      <c r="G43" s="327"/>
      <c r="H43" s="327"/>
      <c r="I43" s="327"/>
      <c r="J43" s="327"/>
      <c r="K43" s="326"/>
      <c r="L43" s="327"/>
      <c r="M43" s="327"/>
      <c r="N43" s="327"/>
      <c r="O43" s="327"/>
      <c r="P43" s="327"/>
      <c r="Q43" s="327"/>
      <c r="R43" s="328"/>
      <c r="S43" s="329"/>
      <c r="T43" s="330"/>
      <c r="U43" s="331"/>
      <c r="V43" s="331"/>
      <c r="W43" s="332"/>
      <c r="X43" s="333">
        <f t="shared" si="0"/>
        <v>0</v>
      </c>
      <c r="Y43" s="334"/>
      <c r="Z43" s="334"/>
      <c r="AA43" s="335"/>
      <c r="AB43" s="336"/>
      <c r="AC43" s="337"/>
      <c r="AD43" s="337"/>
      <c r="AE43" s="337"/>
      <c r="AF43" s="337"/>
      <c r="AG43" s="338"/>
    </row>
    <row r="44" spans="2:33" ht="16.5" customHeight="1">
      <c r="B44" s="326"/>
      <c r="C44" s="327"/>
      <c r="D44" s="327"/>
      <c r="E44" s="327"/>
      <c r="F44" s="327"/>
      <c r="G44" s="327"/>
      <c r="H44" s="327"/>
      <c r="I44" s="327"/>
      <c r="J44" s="327"/>
      <c r="K44" s="326"/>
      <c r="L44" s="327"/>
      <c r="M44" s="327"/>
      <c r="N44" s="327"/>
      <c r="O44" s="327"/>
      <c r="P44" s="327"/>
      <c r="Q44" s="327"/>
      <c r="R44" s="328"/>
      <c r="S44" s="329"/>
      <c r="T44" s="330"/>
      <c r="U44" s="331"/>
      <c r="V44" s="331"/>
      <c r="W44" s="332"/>
      <c r="X44" s="333">
        <f t="shared" si="0"/>
        <v>0</v>
      </c>
      <c r="Y44" s="334"/>
      <c r="Z44" s="334"/>
      <c r="AA44" s="335"/>
      <c r="AB44" s="336"/>
      <c r="AC44" s="337"/>
      <c r="AD44" s="337"/>
      <c r="AE44" s="337"/>
      <c r="AF44" s="337"/>
      <c r="AG44" s="338"/>
    </row>
    <row r="45" spans="2:33" ht="16.5" customHeight="1">
      <c r="B45" s="326"/>
      <c r="C45" s="327"/>
      <c r="D45" s="327"/>
      <c r="E45" s="327"/>
      <c r="F45" s="327"/>
      <c r="G45" s="327"/>
      <c r="H45" s="327"/>
      <c r="I45" s="327"/>
      <c r="J45" s="327"/>
      <c r="K45" s="326"/>
      <c r="L45" s="327"/>
      <c r="M45" s="327"/>
      <c r="N45" s="327"/>
      <c r="O45" s="327"/>
      <c r="P45" s="327"/>
      <c r="Q45" s="327"/>
      <c r="R45" s="328"/>
      <c r="S45" s="329"/>
      <c r="T45" s="330"/>
      <c r="U45" s="331"/>
      <c r="V45" s="331"/>
      <c r="W45" s="332"/>
      <c r="X45" s="333">
        <f t="shared" si="0"/>
        <v>0</v>
      </c>
      <c r="Y45" s="334"/>
      <c r="Z45" s="334"/>
      <c r="AA45" s="335"/>
      <c r="AB45" s="336"/>
      <c r="AC45" s="337"/>
      <c r="AD45" s="337"/>
      <c r="AE45" s="337"/>
      <c r="AF45" s="337"/>
      <c r="AG45" s="338"/>
    </row>
    <row r="46" spans="2:33" ht="16.5" customHeight="1">
      <c r="B46" s="326"/>
      <c r="C46" s="327"/>
      <c r="D46" s="327"/>
      <c r="E46" s="327"/>
      <c r="F46" s="327"/>
      <c r="G46" s="327"/>
      <c r="H46" s="327"/>
      <c r="I46" s="327"/>
      <c r="J46" s="327"/>
      <c r="K46" s="326"/>
      <c r="L46" s="327"/>
      <c r="M46" s="327"/>
      <c r="N46" s="327"/>
      <c r="O46" s="327"/>
      <c r="P46" s="327"/>
      <c r="Q46" s="327"/>
      <c r="R46" s="328"/>
      <c r="S46" s="329"/>
      <c r="T46" s="330"/>
      <c r="U46" s="331"/>
      <c r="V46" s="331"/>
      <c r="W46" s="332"/>
      <c r="X46" s="333">
        <f t="shared" si="0"/>
        <v>0</v>
      </c>
      <c r="Y46" s="334"/>
      <c r="Z46" s="334"/>
      <c r="AA46" s="335"/>
      <c r="AB46" s="336"/>
      <c r="AC46" s="337"/>
      <c r="AD46" s="337"/>
      <c r="AE46" s="337"/>
      <c r="AF46" s="337"/>
      <c r="AG46" s="338"/>
    </row>
    <row r="47" spans="2:33" ht="16.5" customHeight="1">
      <c r="B47" s="313"/>
      <c r="C47" s="314"/>
      <c r="D47" s="314"/>
      <c r="E47" s="314"/>
      <c r="F47" s="314"/>
      <c r="G47" s="314"/>
      <c r="H47" s="314"/>
      <c r="I47" s="314"/>
      <c r="J47" s="314"/>
      <c r="K47" s="313"/>
      <c r="L47" s="314"/>
      <c r="M47" s="314"/>
      <c r="N47" s="314"/>
      <c r="O47" s="314"/>
      <c r="P47" s="314"/>
      <c r="Q47" s="314"/>
      <c r="R47" s="315"/>
      <c r="S47" s="316"/>
      <c r="T47" s="317"/>
      <c r="U47" s="318"/>
      <c r="V47" s="318"/>
      <c r="W47" s="319"/>
      <c r="X47" s="320">
        <f t="shared" si="0"/>
        <v>0</v>
      </c>
      <c r="Y47" s="321"/>
      <c r="Z47" s="321"/>
      <c r="AA47" s="322"/>
      <c r="AB47" s="323"/>
      <c r="AC47" s="324"/>
      <c r="AD47" s="324"/>
      <c r="AE47" s="324"/>
      <c r="AF47" s="324"/>
      <c r="AG47" s="325"/>
    </row>
    <row r="48" spans="2:33" ht="13.5" customHeight="1">
      <c r="B48" s="311" t="s">
        <v>261</v>
      </c>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row>
    <row r="49" spans="2:33" ht="13.5" customHeight="1">
      <c r="B49" s="312" t="s">
        <v>11</v>
      </c>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row>
    <row r="50" ht="3" customHeight="1"/>
  </sheetData>
  <sheetProtection selectLockedCells="1"/>
  <mergeCells count="141">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F12:L12"/>
    <mergeCell ref="M12:S12"/>
    <mergeCell ref="T12:Z12"/>
    <mergeCell ref="AA12:AG12"/>
    <mergeCell ref="F13:L15"/>
    <mergeCell ref="M13:S15"/>
    <mergeCell ref="T13:Z15"/>
    <mergeCell ref="AA13:AG15"/>
    <mergeCell ref="M8:S8"/>
    <mergeCell ref="T8:Z8"/>
    <mergeCell ref="AA8:AG8"/>
    <mergeCell ref="F9:L11"/>
    <mergeCell ref="M9:S11"/>
    <mergeCell ref="T9:Z11"/>
    <mergeCell ref="AA9:AG11"/>
    <mergeCell ref="A1:AG1"/>
    <mergeCell ref="A2:AG2"/>
    <mergeCell ref="A3:AG3"/>
    <mergeCell ref="A4:AG4"/>
    <mergeCell ref="B5:E16"/>
    <mergeCell ref="F5:L7"/>
    <mergeCell ref="M5:S7"/>
    <mergeCell ref="T5:Z7"/>
    <mergeCell ref="AA5:AG7"/>
    <mergeCell ref="F8:L8"/>
  </mergeCells>
  <dataValidations count="1">
    <dataValidation type="list" allowBlank="1" showInputMessage="1" showErrorMessage="1" sqref="B19:K3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pageMargins left="0.7" right="0.42" top="0.75" bottom="0.61"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0" customWidth="1"/>
    <col min="2" max="2" width="20.421875" style="10" bestFit="1" customWidth="1"/>
    <col min="3" max="3" width="21.7109375" style="10" customWidth="1"/>
    <col min="4" max="4" width="21.421875" style="10" customWidth="1"/>
    <col min="5" max="5" width="8.00390625" style="10" bestFit="1" customWidth="1"/>
    <col min="6" max="6" width="18.140625" style="10" bestFit="1" customWidth="1"/>
    <col min="7" max="7" width="28.7109375" style="10" customWidth="1"/>
    <col min="8" max="8" width="16.28125" style="10" bestFit="1" customWidth="1"/>
    <col min="9" max="9" width="29.421875" style="10" customWidth="1"/>
    <col min="10" max="10" width="25.421875" style="10" customWidth="1"/>
    <col min="11" max="11" width="25.28125" style="10" customWidth="1"/>
    <col min="12" max="12" width="29.421875" style="10" customWidth="1"/>
    <col min="13" max="14" width="16.8515625" style="10" customWidth="1"/>
    <col min="15" max="15" width="16.8515625" style="10" bestFit="1" customWidth="1"/>
    <col min="16" max="16" width="16.8515625" style="10" customWidth="1"/>
    <col min="17" max="17" width="17.00390625" style="10" customWidth="1"/>
    <col min="18" max="18" width="17.140625" style="10" customWidth="1"/>
    <col min="19" max="16384" width="9.00390625" style="10" customWidth="1"/>
  </cols>
  <sheetData>
    <row r="2" spans="2:18" s="12" customFormat="1" ht="24">
      <c r="B2" s="11" t="s">
        <v>59</v>
      </c>
      <c r="C2" s="11" t="s">
        <v>62</v>
      </c>
      <c r="D2" s="11" t="s">
        <v>60</v>
      </c>
      <c r="E2" s="11" t="s">
        <v>61</v>
      </c>
      <c r="F2" s="11" t="s">
        <v>65</v>
      </c>
      <c r="G2" s="11" t="s">
        <v>67</v>
      </c>
      <c r="H2" s="11" t="s">
        <v>69</v>
      </c>
      <c r="I2" s="11" t="s">
        <v>72</v>
      </c>
      <c r="J2" s="11" t="s">
        <v>73</v>
      </c>
      <c r="K2" s="11" t="s">
        <v>74</v>
      </c>
      <c r="L2" s="11" t="s">
        <v>75</v>
      </c>
      <c r="M2" s="473" t="s">
        <v>87</v>
      </c>
      <c r="N2" s="474"/>
      <c r="O2" s="471" t="s">
        <v>77</v>
      </c>
      <c r="P2" s="472"/>
      <c r="Q2" s="471" t="s">
        <v>86</v>
      </c>
      <c r="R2" s="472"/>
    </row>
    <row r="3" spans="2:18" ht="104.25" customHeight="1">
      <c r="B3" s="18" t="e">
        <f>#REF!</f>
        <v>#REF!</v>
      </c>
      <c r="C3" s="462" t="e">
        <f>#REF!</f>
        <v>#REF!</v>
      </c>
      <c r="D3" s="462" t="e">
        <f>#REF!</f>
        <v>#REF!</v>
      </c>
      <c r="E3" s="465" t="e">
        <f>#REF!</f>
        <v>#REF!</v>
      </c>
      <c r="F3" s="14" t="s">
        <v>63</v>
      </c>
      <c r="G3" s="15" t="s">
        <v>66</v>
      </c>
      <c r="H3" s="468" t="e">
        <f>#REF!</f>
        <v>#REF!</v>
      </c>
      <c r="I3" s="14" t="s">
        <v>70</v>
      </c>
      <c r="J3" s="462" t="e">
        <f>#REF!</f>
        <v>#REF!</v>
      </c>
      <c r="K3" s="462" t="e">
        <f>#REF!</f>
        <v>#REF!</v>
      </c>
      <c r="L3" s="462" t="e">
        <f>#REF!</f>
        <v>#REF!</v>
      </c>
      <c r="M3" s="16" t="s">
        <v>82</v>
      </c>
      <c r="N3" s="16" t="s">
        <v>84</v>
      </c>
      <c r="O3" s="14" t="s">
        <v>76</v>
      </c>
      <c r="P3" s="14" t="s">
        <v>78</v>
      </c>
      <c r="Q3" s="14" t="s">
        <v>76</v>
      </c>
      <c r="R3" s="14" t="s">
        <v>78</v>
      </c>
    </row>
    <row r="4" spans="2:18" ht="104.25" customHeight="1">
      <c r="B4" s="13" t="e">
        <f>#REF!&amp;" /
"&amp;#REF!&amp;" /
"&amp;#REF!</f>
        <v>#REF!</v>
      </c>
      <c r="C4" s="463"/>
      <c r="D4" s="463"/>
      <c r="E4" s="466"/>
      <c r="F4" s="21" t="e">
        <f>#REF!</f>
        <v>#REF!</v>
      </c>
      <c r="G4" s="17" t="e">
        <f>#REF!</f>
        <v>#REF!</v>
      </c>
      <c r="H4" s="469"/>
      <c r="I4" s="15" t="e">
        <f>#REF!&amp;":"&amp;#REF!&amp;"tCO2/年 、"&amp;#REF!&amp;":"&amp;#REF!&amp;"tCO2/年、"&amp;#REF!&amp;":"&amp;#REF!&amp;"tCO2/年、"&amp;#REF!&amp;":"&amp;#REF!&amp;"tCO2/年、"&amp;#REF!&amp;":"&amp;#REF!&amp;"tCO2/年"</f>
        <v>#REF!</v>
      </c>
      <c r="J4" s="463"/>
      <c r="K4" s="463"/>
      <c r="L4" s="463"/>
      <c r="M4" s="17" t="e">
        <f>#REF!</f>
        <v>#REF!</v>
      </c>
      <c r="N4" s="17" t="e">
        <f>#REF!</f>
        <v>#REF!</v>
      </c>
      <c r="O4" s="20" t="e">
        <f>#REF!</f>
        <v>#REF!</v>
      </c>
      <c r="P4" s="20" t="e">
        <f>#REF!</f>
        <v>#REF!</v>
      </c>
      <c r="Q4" s="20" t="e">
        <f>#REF!</f>
        <v>#REF!</v>
      </c>
      <c r="R4" s="20" t="e">
        <f>#REF!</f>
        <v>#REF!</v>
      </c>
    </row>
    <row r="5" spans="2:18" ht="104.25" customHeight="1">
      <c r="B5" s="19" t="e">
        <f>#REF!</f>
        <v>#REF!</v>
      </c>
      <c r="C5" s="463"/>
      <c r="D5" s="463"/>
      <c r="E5" s="466"/>
      <c r="F5" s="14" t="s">
        <v>64</v>
      </c>
      <c r="G5" s="15" t="s">
        <v>68</v>
      </c>
      <c r="H5" s="469"/>
      <c r="I5" s="14" t="s">
        <v>71</v>
      </c>
      <c r="J5" s="463"/>
      <c r="K5" s="463"/>
      <c r="L5" s="463"/>
      <c r="M5" s="15" t="s">
        <v>83</v>
      </c>
      <c r="N5" s="15" t="s">
        <v>85</v>
      </c>
      <c r="O5" s="14" t="s">
        <v>80</v>
      </c>
      <c r="P5" s="14" t="s">
        <v>79</v>
      </c>
      <c r="Q5" s="14" t="s">
        <v>80</v>
      </c>
      <c r="R5" s="14" t="s">
        <v>79</v>
      </c>
    </row>
    <row r="6" spans="2:18" ht="104.25" customHeight="1">
      <c r="B6" s="19" t="e">
        <f>#REF!</f>
        <v>#REF!</v>
      </c>
      <c r="C6" s="464"/>
      <c r="D6" s="464"/>
      <c r="E6" s="467"/>
      <c r="F6" s="21" t="e">
        <f>#REF!</f>
        <v>#REF!</v>
      </c>
      <c r="G6" s="17" t="e">
        <f>#REF!</f>
        <v>#REF!</v>
      </c>
      <c r="H6" s="470"/>
      <c r="I6" s="15" t="e">
        <f>#REF!&amp;":"&amp;#REF!&amp;"年 、"&amp;#REF!&amp;":"&amp;#REF!&amp;"年、"&amp;#REF!&amp;":"&amp;#REF!&amp;"年、"&amp;#REF!&amp;":"&amp;#REF!&amp;"年、"&amp;#REF!&amp;":"&amp;#REF!&amp;"年"</f>
        <v>#REF!</v>
      </c>
      <c r="J6" s="464"/>
      <c r="K6" s="464"/>
      <c r="L6" s="464"/>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8"/>
      <c r="D2" s="8"/>
      <c r="E2" s="9"/>
      <c r="F2" s="475" t="s">
        <v>13</v>
      </c>
      <c r="G2" s="475"/>
      <c r="H2" s="475" t="s">
        <v>14</v>
      </c>
      <c r="I2" s="475"/>
    </row>
    <row r="3" spans="2:9" ht="12">
      <c r="B3" s="2" t="s">
        <v>58</v>
      </c>
      <c r="C3" s="8"/>
      <c r="D3" s="8"/>
      <c r="E3" s="9"/>
      <c r="F3" s="475" t="s">
        <v>15</v>
      </c>
      <c r="G3" s="475"/>
      <c r="H3" s="475" t="s">
        <v>16</v>
      </c>
      <c r="I3" s="475"/>
    </row>
    <row r="4" spans="2:9" ht="13.5" customHeight="1">
      <c r="B4" s="2" t="s">
        <v>17</v>
      </c>
      <c r="C4" s="3">
        <v>2.6192466666666667</v>
      </c>
      <c r="D4" s="2" t="s">
        <v>18</v>
      </c>
      <c r="E4" s="2" t="s">
        <v>19</v>
      </c>
      <c r="F4" s="2">
        <v>38.2</v>
      </c>
      <c r="G4" s="2" t="s">
        <v>20</v>
      </c>
      <c r="H4" s="2">
        <v>0.0187</v>
      </c>
      <c r="I4" s="2" t="s">
        <v>21</v>
      </c>
    </row>
    <row r="5" spans="2:9" ht="12">
      <c r="B5" s="2" t="s">
        <v>22</v>
      </c>
      <c r="C5" s="3">
        <v>2.3815733333333333</v>
      </c>
      <c r="D5" s="2" t="s">
        <v>18</v>
      </c>
      <c r="E5" s="2" t="s">
        <v>19</v>
      </c>
      <c r="F5" s="2">
        <v>35.3</v>
      </c>
      <c r="G5" s="2" t="s">
        <v>20</v>
      </c>
      <c r="H5" s="2">
        <v>0.0184</v>
      </c>
      <c r="I5" s="2" t="s">
        <v>21</v>
      </c>
    </row>
    <row r="6" spans="2:9" ht="12">
      <c r="B6" s="2" t="s">
        <v>23</v>
      </c>
      <c r="C6" s="3">
        <v>2.32166</v>
      </c>
      <c r="D6" s="2" t="s">
        <v>18</v>
      </c>
      <c r="E6" s="2" t="s">
        <v>19</v>
      </c>
      <c r="F6" s="2">
        <v>34.6</v>
      </c>
      <c r="G6" s="2" t="s">
        <v>20</v>
      </c>
      <c r="H6" s="2">
        <v>0.0183</v>
      </c>
      <c r="I6" s="2" t="s">
        <v>21</v>
      </c>
    </row>
    <row r="7" spans="2:9" ht="12">
      <c r="B7" s="2" t="s">
        <v>24</v>
      </c>
      <c r="C7" s="3">
        <v>2.2422400000000002</v>
      </c>
      <c r="D7" s="2" t="s">
        <v>18</v>
      </c>
      <c r="E7" s="2" t="s">
        <v>19</v>
      </c>
      <c r="F7" s="2">
        <v>33.6</v>
      </c>
      <c r="G7" s="2" t="s">
        <v>20</v>
      </c>
      <c r="H7" s="2">
        <v>0.0182</v>
      </c>
      <c r="I7" s="2" t="s">
        <v>21</v>
      </c>
    </row>
    <row r="8" spans="2:9" ht="12">
      <c r="B8" s="2" t="s">
        <v>25</v>
      </c>
      <c r="C8" s="3">
        <v>2.4894833333333337</v>
      </c>
      <c r="D8" s="2" t="s">
        <v>18</v>
      </c>
      <c r="E8" s="2" t="s">
        <v>19</v>
      </c>
      <c r="F8" s="2">
        <v>36.7</v>
      </c>
      <c r="G8" s="2" t="s">
        <v>20</v>
      </c>
      <c r="H8" s="2">
        <v>0.0185</v>
      </c>
      <c r="I8" s="2" t="s">
        <v>21</v>
      </c>
    </row>
    <row r="9" spans="2:9" ht="12">
      <c r="B9" s="2" t="s">
        <v>26</v>
      </c>
      <c r="C9" s="3">
        <v>2.584963333333334</v>
      </c>
      <c r="D9" s="2" t="s">
        <v>18</v>
      </c>
      <c r="E9" s="2" t="s">
        <v>19</v>
      </c>
      <c r="F9" s="2">
        <v>37.7</v>
      </c>
      <c r="G9" s="2" t="s">
        <v>20</v>
      </c>
      <c r="H9" s="2">
        <v>0.0187</v>
      </c>
      <c r="I9" s="2" t="s">
        <v>21</v>
      </c>
    </row>
    <row r="10" spans="2:9" ht="12">
      <c r="B10" s="2" t="s">
        <v>27</v>
      </c>
      <c r="C10" s="3">
        <v>2.70963</v>
      </c>
      <c r="D10" s="2" t="s">
        <v>18</v>
      </c>
      <c r="E10" s="2" t="s">
        <v>19</v>
      </c>
      <c r="F10" s="2">
        <v>39.1</v>
      </c>
      <c r="G10" s="2" t="s">
        <v>20</v>
      </c>
      <c r="H10" s="2">
        <v>0.0189</v>
      </c>
      <c r="I10" s="2" t="s">
        <v>21</v>
      </c>
    </row>
    <row r="11" spans="2:9" ht="12">
      <c r="B11" s="2" t="s">
        <v>28</v>
      </c>
      <c r="C11" s="3">
        <v>2.9958499999999995</v>
      </c>
      <c r="D11" s="2" t="s">
        <v>18</v>
      </c>
      <c r="E11" s="2" t="s">
        <v>19</v>
      </c>
      <c r="F11" s="2">
        <v>41.9</v>
      </c>
      <c r="G11" s="2" t="s">
        <v>20</v>
      </c>
      <c r="H11" s="2">
        <v>0.0195</v>
      </c>
      <c r="I11" s="2" t="s">
        <v>21</v>
      </c>
    </row>
    <row r="12" spans="2:9" ht="12">
      <c r="B12" s="2" t="s">
        <v>29</v>
      </c>
      <c r="C12" s="3">
        <v>3.1193066666666667</v>
      </c>
      <c r="D12" s="2" t="s">
        <v>30</v>
      </c>
      <c r="E12" s="2" t="s">
        <v>31</v>
      </c>
      <c r="F12" s="2">
        <v>40.9</v>
      </c>
      <c r="G12" s="2" t="s">
        <v>32</v>
      </c>
      <c r="H12" s="2">
        <v>0.0208</v>
      </c>
      <c r="I12" s="2" t="s">
        <v>21</v>
      </c>
    </row>
    <row r="13" spans="2:9" ht="12">
      <c r="B13" s="2" t="s">
        <v>33</v>
      </c>
      <c r="C13" s="3">
        <v>2.784686666666666</v>
      </c>
      <c r="D13" s="2" t="s">
        <v>30</v>
      </c>
      <c r="E13" s="2" t="s">
        <v>31</v>
      </c>
      <c r="F13" s="2">
        <v>29.9</v>
      </c>
      <c r="G13" s="2" t="s">
        <v>32</v>
      </c>
      <c r="H13" s="2">
        <v>0.0254</v>
      </c>
      <c r="I13" s="2" t="s">
        <v>21</v>
      </c>
    </row>
    <row r="14" spans="2:9" ht="12">
      <c r="B14" s="2" t="s">
        <v>34</v>
      </c>
      <c r="C14" s="3">
        <v>2.998893333333333</v>
      </c>
      <c r="D14" s="2" t="s">
        <v>30</v>
      </c>
      <c r="E14" s="2" t="s">
        <v>31</v>
      </c>
      <c r="F14" s="2">
        <v>50.8</v>
      </c>
      <c r="G14" s="2" t="s">
        <v>32</v>
      </c>
      <c r="H14" s="2">
        <v>0.0161</v>
      </c>
      <c r="I14" s="2" t="s">
        <v>21</v>
      </c>
    </row>
    <row r="15" spans="2:9" ht="12">
      <c r="B15" s="2" t="s">
        <v>35</v>
      </c>
      <c r="C15" s="3">
        <v>2.3377933333333334</v>
      </c>
      <c r="D15" s="2" t="s">
        <v>36</v>
      </c>
      <c r="E15" s="2" t="s">
        <v>37</v>
      </c>
      <c r="F15" s="2">
        <v>44.9</v>
      </c>
      <c r="G15" s="2" t="s">
        <v>38</v>
      </c>
      <c r="H15" s="2">
        <v>0.0142</v>
      </c>
      <c r="I15" s="2" t="s">
        <v>21</v>
      </c>
    </row>
    <row r="16" spans="2:9" ht="12">
      <c r="B16" s="2" t="s">
        <v>39</v>
      </c>
      <c r="C16" s="3">
        <v>2.7027</v>
      </c>
      <c r="D16" s="2" t="s">
        <v>30</v>
      </c>
      <c r="E16" s="2" t="s">
        <v>31</v>
      </c>
      <c r="F16" s="2">
        <v>54.6</v>
      </c>
      <c r="G16" s="2" t="s">
        <v>32</v>
      </c>
      <c r="H16" s="2">
        <v>0.0135</v>
      </c>
      <c r="I16" s="2" t="s">
        <v>21</v>
      </c>
    </row>
    <row r="17" spans="2:9" ht="12">
      <c r="B17" s="2" t="s">
        <v>40</v>
      </c>
      <c r="C17" s="3">
        <v>2.21705</v>
      </c>
      <c r="D17" s="2" t="s">
        <v>36</v>
      </c>
      <c r="E17" s="2" t="s">
        <v>37</v>
      </c>
      <c r="F17" s="2">
        <v>43.5</v>
      </c>
      <c r="G17" s="2" t="s">
        <v>38</v>
      </c>
      <c r="H17" s="2">
        <v>0.0139</v>
      </c>
      <c r="I17" s="2" t="s">
        <v>21</v>
      </c>
    </row>
    <row r="18" spans="2:9" ht="12">
      <c r="B18" s="2" t="s">
        <v>41</v>
      </c>
      <c r="C18" s="3">
        <v>2.605166666666667</v>
      </c>
      <c r="D18" s="2" t="s">
        <v>30</v>
      </c>
      <c r="E18" s="2" t="s">
        <v>31</v>
      </c>
      <c r="F18" s="2">
        <v>29</v>
      </c>
      <c r="G18" s="2" t="s">
        <v>32</v>
      </c>
      <c r="H18" s="2">
        <v>0.0245</v>
      </c>
      <c r="I18" s="2" t="s">
        <v>21</v>
      </c>
    </row>
    <row r="19" spans="2:9" ht="12">
      <c r="B19" s="2" t="s">
        <v>42</v>
      </c>
      <c r="C19" s="3">
        <v>2.3275633333333334</v>
      </c>
      <c r="D19" s="2" t="s">
        <v>30</v>
      </c>
      <c r="E19" s="2" t="s">
        <v>31</v>
      </c>
      <c r="F19" s="2">
        <v>25.7</v>
      </c>
      <c r="G19" s="2" t="s">
        <v>32</v>
      </c>
      <c r="H19" s="2">
        <v>0.0247</v>
      </c>
      <c r="I19" s="2" t="s">
        <v>21</v>
      </c>
    </row>
    <row r="20" spans="2:9" ht="12">
      <c r="B20" s="2" t="s">
        <v>43</v>
      </c>
      <c r="C20" s="3">
        <v>2.5151499999999998</v>
      </c>
      <c r="D20" s="2" t="s">
        <v>30</v>
      </c>
      <c r="E20" s="2" t="s">
        <v>31</v>
      </c>
      <c r="F20" s="2">
        <v>26.9</v>
      </c>
      <c r="G20" s="2" t="s">
        <v>32</v>
      </c>
      <c r="H20" s="2">
        <v>0.0255</v>
      </c>
      <c r="I20" s="2" t="s">
        <v>21</v>
      </c>
    </row>
    <row r="21" spans="2:9" ht="12">
      <c r="B21" s="2" t="s">
        <v>44</v>
      </c>
      <c r="C21" s="3">
        <v>3.1693199999999995</v>
      </c>
      <c r="D21" s="2" t="s">
        <v>30</v>
      </c>
      <c r="E21" s="2" t="s">
        <v>31</v>
      </c>
      <c r="F21" s="2">
        <v>29.4</v>
      </c>
      <c r="G21" s="2" t="s">
        <v>32</v>
      </c>
      <c r="H21" s="2">
        <v>0.0294</v>
      </c>
      <c r="I21" s="2" t="s">
        <v>21</v>
      </c>
    </row>
    <row r="22" spans="2:9" ht="12">
      <c r="B22" s="2" t="s">
        <v>45</v>
      </c>
      <c r="C22" s="3">
        <v>2.8584233333333326</v>
      </c>
      <c r="D22" s="2" t="s">
        <v>30</v>
      </c>
      <c r="E22" s="2" t="s">
        <v>31</v>
      </c>
      <c r="F22" s="2">
        <v>37.3</v>
      </c>
      <c r="G22" s="2" t="s">
        <v>32</v>
      </c>
      <c r="H22" s="2">
        <v>0.0209</v>
      </c>
      <c r="I22" s="2" t="s">
        <v>21</v>
      </c>
    </row>
    <row r="23" spans="2:9" ht="12">
      <c r="B23" s="2" t="s">
        <v>46</v>
      </c>
      <c r="C23" s="3">
        <v>0.8510333333333334</v>
      </c>
      <c r="D23" s="2" t="s">
        <v>36</v>
      </c>
      <c r="E23" s="2" t="s">
        <v>37</v>
      </c>
      <c r="F23" s="2">
        <v>21.1</v>
      </c>
      <c r="G23" s="2" t="s">
        <v>38</v>
      </c>
      <c r="H23" s="2">
        <v>0.011</v>
      </c>
      <c r="I23" s="2" t="s">
        <v>21</v>
      </c>
    </row>
    <row r="24" spans="2:9" ht="12">
      <c r="B24" s="2" t="s">
        <v>47</v>
      </c>
      <c r="C24" s="3">
        <v>0.32883766666666664</v>
      </c>
      <c r="D24" s="2" t="s">
        <v>36</v>
      </c>
      <c r="E24" s="2" t="s">
        <v>37</v>
      </c>
      <c r="F24" s="2">
        <v>3.41</v>
      </c>
      <c r="G24" s="2" t="s">
        <v>38</v>
      </c>
      <c r="H24" s="2">
        <v>0.0263</v>
      </c>
      <c r="I24" s="2" t="s">
        <v>21</v>
      </c>
    </row>
    <row r="25" spans="2:9" ht="12">
      <c r="B25" s="2" t="s">
        <v>48</v>
      </c>
      <c r="C25" s="3">
        <v>1.1841279999999998</v>
      </c>
      <c r="D25" s="2" t="s">
        <v>36</v>
      </c>
      <c r="E25" s="2" t="s">
        <v>37</v>
      </c>
      <c r="F25" s="2">
        <v>8.41</v>
      </c>
      <c r="G25" s="2" t="s">
        <v>38</v>
      </c>
      <c r="H25" s="2">
        <v>0.0384</v>
      </c>
      <c r="I25" s="2" t="s">
        <v>21</v>
      </c>
    </row>
    <row r="26" spans="2:9" ht="12">
      <c r="B26" s="2" t="s">
        <v>49</v>
      </c>
      <c r="C26" s="3">
        <f>F26*H26*44/12</f>
        <v>2.2340266666666664</v>
      </c>
      <c r="D26" s="2" t="s">
        <v>36</v>
      </c>
      <c r="E26" s="2" t="s">
        <v>37</v>
      </c>
      <c r="F26" s="4">
        <v>44.8</v>
      </c>
      <c r="G26" s="2" t="s">
        <v>38</v>
      </c>
      <c r="H26" s="2">
        <v>0.0136</v>
      </c>
      <c r="I26" s="2" t="s">
        <v>21</v>
      </c>
    </row>
    <row r="27" spans="2:9" ht="12">
      <c r="B27" s="2"/>
      <c r="C27" s="2"/>
      <c r="D27" s="2"/>
      <c r="E27" s="2"/>
      <c r="F27" s="2"/>
      <c r="G27" s="2"/>
      <c r="H27" s="2"/>
      <c r="I27" s="2"/>
    </row>
    <row r="28" spans="2:9" ht="12">
      <c r="B28" s="2" t="s">
        <v>50</v>
      </c>
      <c r="C28" s="2">
        <v>0.06</v>
      </c>
      <c r="D28" s="2" t="s">
        <v>51</v>
      </c>
      <c r="E28" s="2" t="s">
        <v>52</v>
      </c>
      <c r="F28" s="2"/>
      <c r="G28" s="2"/>
      <c r="H28" s="2"/>
      <c r="I28" s="2"/>
    </row>
    <row r="29" spans="2:9" ht="12">
      <c r="B29" s="2" t="s">
        <v>53</v>
      </c>
      <c r="C29" s="2">
        <v>0.057</v>
      </c>
      <c r="D29" s="2" t="s">
        <v>51</v>
      </c>
      <c r="E29" s="2" t="s">
        <v>52</v>
      </c>
      <c r="F29" s="2"/>
      <c r="G29" s="2"/>
      <c r="H29" s="2"/>
      <c r="I29" s="2"/>
    </row>
    <row r="30" spans="2:9" ht="12">
      <c r="B30" s="2" t="s">
        <v>54</v>
      </c>
      <c r="C30" s="2">
        <v>0.057</v>
      </c>
      <c r="D30" s="2" t="s">
        <v>51</v>
      </c>
      <c r="E30" s="2" t="s">
        <v>52</v>
      </c>
      <c r="F30" s="2"/>
      <c r="G30" s="2"/>
      <c r="H30" s="2"/>
      <c r="I30" s="2"/>
    </row>
    <row r="31" spans="2:9" ht="12">
      <c r="B31" s="2" t="s">
        <v>55</v>
      </c>
      <c r="C31" s="2">
        <v>0.057</v>
      </c>
      <c r="D31" s="2" t="s">
        <v>51</v>
      </c>
      <c r="E31" s="2" t="s">
        <v>52</v>
      </c>
      <c r="F31" s="2"/>
      <c r="G31" s="2"/>
      <c r="H31" s="2"/>
      <c r="I31" s="2"/>
    </row>
    <row r="32" spans="2:9" ht="12">
      <c r="B32" s="2" t="s">
        <v>12</v>
      </c>
      <c r="C32" s="5">
        <v>0.55</v>
      </c>
      <c r="D32" s="2" t="s">
        <v>56</v>
      </c>
      <c r="E32" s="2" t="s">
        <v>57</v>
      </c>
      <c r="F32" s="2"/>
      <c r="G32" s="2"/>
      <c r="H32" s="2"/>
      <c r="I32" s="2"/>
    </row>
    <row r="33" spans="2:9" ht="12">
      <c r="B33" s="2"/>
      <c r="C33" s="6"/>
      <c r="D33" s="2"/>
      <c r="E33" s="2"/>
      <c r="F33" s="2"/>
      <c r="G33" s="2"/>
      <c r="H33" s="2"/>
      <c r="I33" s="2"/>
    </row>
    <row r="36" ht="12">
      <c r="C36" s="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岩本 茂美</cp:lastModifiedBy>
  <cp:lastPrinted>2019-04-16T00:42:50Z</cp:lastPrinted>
  <dcterms:created xsi:type="dcterms:W3CDTF">2015-02-23T09:12:20Z</dcterms:created>
  <dcterms:modified xsi:type="dcterms:W3CDTF">2019-04-16T00:44:00Z</dcterms:modified>
  <cp:category/>
  <cp:version/>
  <cp:contentType/>
  <cp:contentStatus/>
</cp:coreProperties>
</file>